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665" windowWidth="19170" windowHeight="4725" activeTab="0"/>
  </bookViews>
  <sheets>
    <sheet name="Tabelle1" sheetId="1" r:id="rId1"/>
    <sheet name="Teams" sheetId="2" r:id="rId2"/>
    <sheet name="Druck einfach" sheetId="3" r:id="rId3"/>
  </sheets>
  <definedNames>
    <definedName name="_xlnm.Print_Area" localSheetId="0">'Tabelle1'!$N$4:$DH$16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<sst xmlns="http://schemas.openxmlformats.org/spreadsheetml/2006/main" count="423" uniqueCount="77">
  <si>
    <t>VEREIN</t>
  </si>
  <si>
    <t>1. Spieltag</t>
  </si>
  <si>
    <t>2. Spieltag</t>
  </si>
  <si>
    <t>3. Spieltag</t>
  </si>
  <si>
    <t>4. Spieltag</t>
  </si>
  <si>
    <t>5.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</si>
  <si>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</si>
  <si>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</si>
  <si>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</si>
  <si>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</si>
  <si>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</si>
  <si>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</si>
  <si>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</si>
  <si>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</si>
  <si>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</si>
  <si>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</si>
  <si>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</si>
  <si>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SV Ringenberg</t>
  </si>
  <si>
    <t>SV Spellen</t>
  </si>
  <si>
    <t>GW Lankern</t>
  </si>
  <si>
    <t>Kreis 11</t>
  </si>
  <si>
    <t>F</t>
  </si>
  <si>
    <r>
      <t>Spielberichte an:</t>
    </r>
    <r>
      <rPr>
        <b/>
        <sz val="10"/>
        <rFont val="Arial"/>
        <family val="2"/>
      </rPr>
      <t xml:space="preserve">                      Gert Rehberg               Hauptstr. 9                         46499 Hamminkeln</t>
    </r>
  </si>
  <si>
    <t>Punkte</t>
  </si>
  <si>
    <t>Heimrecht</t>
  </si>
  <si>
    <t>Abschluss</t>
  </si>
  <si>
    <t>BundesligaEnde:</t>
  </si>
  <si>
    <t>Ergebnisdienst auf:</t>
  </si>
  <si>
    <t>gertmitte.de</t>
  </si>
  <si>
    <t>AH-UE-40 Spielrunde 2012</t>
  </si>
  <si>
    <t>Weseler SV</t>
  </si>
  <si>
    <t>BW Dingden</t>
  </si>
  <si>
    <t>Friedrichsfeld</t>
  </si>
  <si>
    <t>TuB Mussum</t>
  </si>
  <si>
    <t>SV Hemden</t>
  </si>
  <si>
    <t>Westf. Anholt</t>
  </si>
  <si>
    <t>SV Hamminkeln</t>
  </si>
  <si>
    <t>Viktoria Wesel</t>
  </si>
  <si>
    <t>Ferien  09.07.-21.08.</t>
  </si>
  <si>
    <t>EM2012:  08.06. bis 01.07. 2012</t>
  </si>
  <si>
    <t>bis 04.04.12</t>
  </si>
  <si>
    <t>1. Spieltag:</t>
  </si>
  <si>
    <t>2. Spieltag:</t>
  </si>
  <si>
    <t>10.04. bis 05.05.12</t>
  </si>
  <si>
    <t>3. Spieltag:</t>
  </si>
  <si>
    <t>4. Spieltag:</t>
  </si>
  <si>
    <t>07.05. bis 09.06.12</t>
  </si>
  <si>
    <t>11.06. bis 08.07.12</t>
  </si>
  <si>
    <t>5. Spieltag:</t>
  </si>
  <si>
    <t>20.08. bis 23.09.12</t>
  </si>
  <si>
    <t>PSV Lackhausen</t>
  </si>
  <si>
    <t>UE-40-Spielrunde 2012 (Kreis 11)</t>
  </si>
  <si>
    <t>ue40@gertmitte.de</t>
  </si>
  <si>
    <t>19.03.12  19.00 Uhr</t>
  </si>
  <si>
    <t>26.03.12    19.00 Uhr</t>
  </si>
  <si>
    <t>26.04.12   19.00 Uhr</t>
  </si>
  <si>
    <t>19.04.12    19.00 Uhr</t>
  </si>
  <si>
    <t>04.06.12   19.00 Uhr</t>
  </si>
  <si>
    <t>10.05.12   19.30 Uhr</t>
  </si>
  <si>
    <t>14.06.12    19.30 Uhr</t>
  </si>
  <si>
    <t>03.04.12     19.00 Uhr</t>
  </si>
  <si>
    <t>08.05.12    19.00 Uhr</t>
  </si>
  <si>
    <t>11.06.12     19.00 Uhr</t>
  </si>
  <si>
    <t>Viktoria zu kurzfristig abgesagt!</t>
  </si>
  <si>
    <t>Weseler SV nicht eingeladen/angetreten!</t>
  </si>
  <si>
    <t>21.06.12    19.00 Uhr</t>
  </si>
  <si>
    <t>20.08.12  19.00 Uhr</t>
  </si>
  <si>
    <t>Wes gegen Hemden am 5. Spieltag nachgeholt.</t>
  </si>
  <si>
    <t>03.09.12    19.00 Uhr</t>
  </si>
  <si>
    <t>Viktoria nicht angetreten!</t>
  </si>
  <si>
    <t>6. Spieltag/Abschluss:     Freitag, 05.10.12  19 Uhr</t>
  </si>
  <si>
    <t>05.10.12   ab 19.00 Uhr</t>
  </si>
  <si>
    <t>Platz A</t>
  </si>
  <si>
    <t>Platz B</t>
  </si>
  <si>
    <t>Friedrichsfeld abgesagt</t>
  </si>
  <si>
    <t>BW Dingden und TuB Mussum für Niederrheinmeisterschaft2013 qualifiziert!</t>
  </si>
  <si>
    <t>Herzliche Glückwünsche!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</si>
</sst>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</numFmts>
  <fonts count="23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Comic Sans MS"/>
      <family val="4"/>
    </font>
    <font>
      <sz val="9"/>
      <color indexed="63"/>
      <name val="Arial"/>
      <family val="2"/>
    </font>
    <font>
      <b/>
      <u val="single"/>
      <sz val="11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 horizontal="right" vertical="top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9" fillId="0" borderId="5" xfId="0" applyFont="1" applyFill="1" applyBorder="1" applyAlignment="1">
      <alignment/>
    </xf>
    <xf numFmtId="0" fontId="15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9" fillId="5" borderId="12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9" fillId="5" borderId="13" xfId="0" applyFont="1" applyFill="1" applyBorder="1" applyAlignment="1">
      <alignment/>
    </xf>
    <xf numFmtId="0" fontId="1" fillId="5" borderId="5" xfId="0" applyFont="1" applyFill="1" applyBorder="1" applyAlignment="1">
      <alignment horizontal="right"/>
    </xf>
    <xf numFmtId="0" fontId="19" fillId="5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20" applyBorder="1">
      <alignment/>
      <protection/>
    </xf>
    <xf numFmtId="0" fontId="12" fillId="0" borderId="19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9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0" fontId="19" fillId="5" borderId="23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20" applyFont="1" applyBorder="1">
      <alignment/>
      <protection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11" fillId="0" borderId="22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21" fillId="2" borderId="24" xfId="0" applyFont="1" applyFill="1" applyBorder="1" applyAlignment="1">
      <alignment horizontal="left" vertical="top"/>
    </xf>
    <xf numFmtId="20" fontId="21" fillId="2" borderId="24" xfId="0" applyNumberFormat="1" applyFont="1" applyFill="1" applyBorder="1" applyAlignment="1">
      <alignment horizontal="left" vertical="top"/>
    </xf>
    <xf numFmtId="0" fontId="7" fillId="2" borderId="24" xfId="18" applyFill="1" applyBorder="1" applyAlignment="1">
      <alignment horizontal="left" vertical="top"/>
    </xf>
    <xf numFmtId="0" fontId="21" fillId="2" borderId="24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6" borderId="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1" fillId="6" borderId="25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right" vertical="top"/>
    </xf>
    <xf numFmtId="0" fontId="22" fillId="0" borderId="0" xfId="18" applyFont="1" applyAlignment="1">
      <alignment horizontal="center" vertical="center"/>
    </xf>
    <xf numFmtId="14" fontId="9" fillId="8" borderId="0" xfId="0" applyNumberFormat="1" applyFont="1" applyFill="1" applyAlignment="1">
      <alignment horizontal="center"/>
    </xf>
    <xf numFmtId="49" fontId="9" fillId="8" borderId="0" xfId="0" applyNumberFormat="1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7" borderId="27" xfId="0" applyFont="1" applyFill="1" applyBorder="1" applyAlignment="1">
      <alignment vertical="top"/>
    </xf>
    <xf numFmtId="0" fontId="11" fillId="7" borderId="28" xfId="0" applyFont="1" applyFill="1" applyBorder="1" applyAlignment="1">
      <alignment vertical="top"/>
    </xf>
    <xf numFmtId="0" fontId="12" fillId="0" borderId="1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9" fillId="4" borderId="0" xfId="0" applyFont="1" applyFill="1" applyAlignment="1">
      <alignment horizontal="center"/>
    </xf>
    <xf numFmtId="0" fontId="11" fillId="7" borderId="27" xfId="0" applyFont="1" applyFill="1" applyBorder="1" applyAlignment="1">
      <alignment horizontal="center" vertical="top"/>
    </xf>
    <xf numFmtId="0" fontId="11" fillId="7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8" borderId="5" xfId="0" applyNumberFormat="1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textRotation="180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20" fillId="9" borderId="0" xfId="18" applyFont="1" applyFill="1" applyAlignment="1">
      <alignment horizontal="center"/>
    </xf>
    <xf numFmtId="14" fontId="9" fillId="4" borderId="5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8" borderId="0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2er2007ok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247650</xdr:colOff>
      <xdr:row>1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5619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164</xdr:col>
      <xdr:colOff>200025</xdr:colOff>
      <xdr:row>0</xdr:row>
      <xdr:rowOff>0</xdr:rowOff>
    </xdr:from>
    <xdr:to>
      <xdr:col>164</xdr:col>
      <xdr:colOff>-2147483648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2965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tmitte.de/" TargetMode="External" /><Relationship Id="rId2" Type="http://schemas.openxmlformats.org/officeDocument/2006/relationships/hyperlink" Target="mailto:ue40@gertmitte.de?subject=Ergebniss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U37"/>
  <sheetViews>
    <sheetView tabSelected="1" workbookViewId="0" topLeftCell="A1">
      <pane xSplit="12" ySplit="4" topLeftCell="CT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DH16" sqref="DH16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375" style="0" customWidth="1"/>
    <col min="13" max="13" width="0.12890625" style="0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customWidth="1"/>
    <col min="43" max="44" width="3.625" style="0" customWidth="1"/>
    <col min="45" max="48" width="3.625" style="0" hidden="1" customWidth="1"/>
    <col min="49" max="49" width="1.625" style="0" customWidth="1"/>
    <col min="50" max="51" width="18.625" style="0" customWidth="1"/>
    <col min="52" max="52" width="3.625" style="0" customWidth="1"/>
    <col min="53" max="53" width="3.875" style="0" customWidth="1"/>
    <col min="54" max="57" width="3.625" style="0" hidden="1" customWidth="1"/>
    <col min="58" max="58" width="1.75390625" style="0" customWidth="1"/>
    <col min="59" max="60" width="18.625" style="0" customWidth="1"/>
    <col min="61" max="62" width="3.625" style="0" customWidth="1"/>
    <col min="63" max="66" width="3.625" style="0" hidden="1" customWidth="1"/>
    <col min="67" max="67" width="1.625" style="0" customWidth="1"/>
    <col min="68" max="69" width="18.625" style="0" customWidth="1"/>
    <col min="70" max="71" width="3.625" style="0" customWidth="1"/>
    <col min="72" max="75" width="3.625" style="0" hidden="1" customWidth="1"/>
    <col min="76" max="76" width="1.625" style="0" customWidth="1"/>
    <col min="77" max="78" width="18.625" style="0" customWidth="1"/>
    <col min="79" max="80" width="3.625" style="0" customWidth="1"/>
    <col min="81" max="84" width="3.625" style="0" hidden="1" customWidth="1"/>
    <col min="85" max="85" width="1.625" style="0" customWidth="1"/>
    <col min="86" max="87" width="18.625" style="0" customWidth="1"/>
    <col min="88" max="89" width="3.625" style="0" customWidth="1"/>
    <col min="90" max="93" width="3.625" style="0" hidden="1" customWidth="1"/>
    <col min="94" max="94" width="1.625" style="0" customWidth="1"/>
    <col min="95" max="96" width="18.625" style="0" customWidth="1"/>
    <col min="97" max="98" width="3.625" style="0" customWidth="1"/>
    <col min="99" max="102" width="3.625" style="0" hidden="1" customWidth="1"/>
    <col min="103" max="103" width="1.625" style="0" customWidth="1"/>
    <col min="104" max="105" width="18.625" style="0" customWidth="1"/>
    <col min="106" max="107" width="3.625" style="0" customWidth="1"/>
    <col min="108" max="111" width="3.625" style="0" hidden="1" customWidth="1"/>
    <col min="112" max="112" width="1.625" style="0" customWidth="1"/>
    <col min="113" max="114" width="18.625" style="0" customWidth="1"/>
    <col min="115" max="116" width="3.625" style="0" customWidth="1"/>
    <col min="117" max="120" width="3.625" style="0" hidden="1" customWidth="1"/>
    <col min="121" max="121" width="18.625" style="0" hidden="1" customWidth="1"/>
    <col min="122" max="122" width="18.75390625" style="0" hidden="1" customWidth="1"/>
    <col min="123" max="128" width="3.625" style="0" hidden="1" customWidth="1"/>
    <col min="129" max="129" width="1.625" style="0" hidden="1" customWidth="1"/>
    <col min="130" max="131" width="18.625" style="0" hidden="1" customWidth="1"/>
    <col min="132" max="137" width="3.625" style="0" hidden="1" customWidth="1"/>
    <col min="138" max="138" width="1.625" style="0" hidden="1" customWidth="1"/>
    <col min="139" max="140" width="18.625" style="0" hidden="1" customWidth="1"/>
    <col min="141" max="146" width="3.625" style="0" hidden="1" customWidth="1"/>
    <col min="147" max="147" width="1.625" style="0" hidden="1" customWidth="1"/>
    <col min="148" max="149" width="18.625" style="0" hidden="1" customWidth="1"/>
    <col min="150" max="155" width="3.625" style="0" hidden="1" customWidth="1"/>
    <col min="156" max="156" width="1.625" style="0" hidden="1" customWidth="1"/>
    <col min="157" max="158" width="18.625" style="0" hidden="1" customWidth="1"/>
    <col min="159" max="164" width="3.625" style="0" hidden="1" customWidth="1"/>
    <col min="165" max="165" width="2.625" style="0" hidden="1" customWidth="1"/>
    <col min="166" max="167" width="18.625" style="0" hidden="1" customWidth="1"/>
    <col min="168" max="169" width="2.625" style="0" hidden="1" customWidth="1"/>
    <col min="170" max="170" width="1.625" style="0" hidden="1" customWidth="1"/>
    <col min="171" max="172" width="18.625" style="0" hidden="1" customWidth="1"/>
    <col min="173" max="174" width="2.625" style="0" hidden="1" customWidth="1"/>
    <col min="175" max="175" width="1.625" style="0" hidden="1" customWidth="1"/>
    <col min="176" max="177" width="18.625" style="0" hidden="1" customWidth="1"/>
    <col min="178" max="179" width="2.625" style="0" hidden="1" customWidth="1"/>
    <col min="180" max="180" width="1.625" style="0" hidden="1" customWidth="1"/>
    <col min="181" max="182" width="18.625" style="0" hidden="1" customWidth="1"/>
    <col min="183" max="184" width="2.625" style="0" hidden="1" customWidth="1"/>
    <col min="185" max="185" width="1.625" style="0" hidden="1" customWidth="1"/>
    <col min="186" max="187" width="18.625" style="0" hidden="1" customWidth="1"/>
    <col min="188" max="189" width="2.625" style="0" hidden="1" customWidth="1"/>
    <col min="190" max="190" width="1.625" style="0" hidden="1" customWidth="1"/>
    <col min="191" max="192" width="18.625" style="0" hidden="1" customWidth="1"/>
    <col min="193" max="194" width="2.625" style="0" hidden="1" customWidth="1"/>
    <col min="195" max="195" width="1.625" style="0" hidden="1" customWidth="1"/>
    <col min="196" max="197" width="18.625" style="0" hidden="1" customWidth="1"/>
    <col min="198" max="199" width="2.625" style="0" hidden="1" customWidth="1"/>
    <col min="200" max="200" width="1.625" style="0" hidden="1" customWidth="1"/>
    <col min="201" max="202" width="18.625" style="0" hidden="1" customWidth="1"/>
    <col min="203" max="204" width="2.625" style="0" hidden="1" customWidth="1"/>
    <col min="205" max="205" width="1.625" style="0" hidden="1" customWidth="1"/>
    <col min="206" max="207" width="18.625" style="0" hidden="1" customWidth="1"/>
    <col min="208" max="209" width="2.625" style="0" hidden="1" customWidth="1"/>
    <col min="210" max="210" width="1.625" style="0" hidden="1" customWidth="1"/>
    <col min="211" max="212" width="18.625" style="0" hidden="1" customWidth="1"/>
    <col min="213" max="214" width="2.625" style="0" hidden="1" customWidth="1"/>
    <col min="215" max="215" width="1.625" style="0" hidden="1" customWidth="1"/>
    <col min="216" max="217" width="18.625" style="0" hidden="1" customWidth="1"/>
    <col min="218" max="219" width="2.625" style="0" hidden="1" customWidth="1"/>
    <col min="220" max="220" width="1.625" style="0" hidden="1" customWidth="1"/>
    <col min="221" max="222" width="18.625" style="0" hidden="1" customWidth="1"/>
    <col min="223" max="224" width="2.625" style="0" hidden="1" customWidth="1"/>
    <col min="225" max="225" width="1.625" style="0" hidden="1" customWidth="1"/>
    <col min="226" max="227" width="18.625" style="0" hidden="1" customWidth="1"/>
    <col min="228" max="229" width="2.625" style="0" hidden="1" customWidth="1"/>
    <col min="230" max="230" width="1.625" style="0" hidden="1" customWidth="1"/>
    <col min="231" max="232" width="18.625" style="0" hidden="1" customWidth="1"/>
    <col min="233" max="234" width="2.625" style="0" hidden="1" customWidth="1"/>
    <col min="235" max="235" width="1.625" style="0" hidden="1" customWidth="1"/>
    <col min="236" max="237" width="20.625" style="0" hidden="1" customWidth="1"/>
    <col min="238" max="239" width="2.625" style="0" hidden="1" customWidth="1"/>
    <col min="240" max="240" width="1.625" style="0" hidden="1" customWidth="1"/>
    <col min="241" max="242" width="18.625" style="0" hidden="1" customWidth="1"/>
    <col min="243" max="244" width="2.625" style="0" hidden="1" customWidth="1"/>
    <col min="245" max="245" width="1.625" style="0" hidden="1" customWidth="1"/>
    <col min="246" max="247" width="18.625" style="0" hidden="1" customWidth="1"/>
    <col min="248" max="249" width="2.625" style="0" hidden="1" customWidth="1"/>
    <col min="250" max="250" width="1.875" style="0" hidden="1" customWidth="1"/>
    <col min="251" max="16384" width="0" style="0" hidden="1" customWidth="1"/>
  </cols>
  <sheetData>
    <row r="1" spans="1:254" s="20" customFormat="1" ht="45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1"/>
      <c r="K1" s="153" t="s">
        <v>20</v>
      </c>
      <c r="L1" s="153"/>
      <c r="M1" s="153"/>
      <c r="N1" s="154" t="s">
        <v>22</v>
      </c>
      <c r="O1" s="21"/>
      <c r="P1" s="117"/>
      <c r="Q1" s="117"/>
      <c r="R1" s="117"/>
      <c r="S1" s="117"/>
      <c r="T1" s="117"/>
      <c r="U1" s="117"/>
      <c r="V1" s="117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22"/>
      <c r="FB1" s="23"/>
      <c r="FC1" s="24"/>
      <c r="FD1" s="24"/>
      <c r="FE1" s="24"/>
      <c r="FF1" s="24"/>
      <c r="FG1" s="24"/>
      <c r="FH1" s="24"/>
      <c r="FI1" s="25"/>
      <c r="IQ1" s="24"/>
      <c r="IR1" s="24"/>
      <c r="IS1" s="24"/>
      <c r="IT1" s="24"/>
    </row>
    <row r="2" spans="1:165" s="20" customFormat="1" ht="48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55"/>
      <c r="O2" s="130" t="s">
        <v>52</v>
      </c>
      <c r="P2" s="117"/>
      <c r="Q2" s="117"/>
      <c r="R2" s="117"/>
      <c r="S2" s="117"/>
      <c r="T2" s="117"/>
      <c r="U2" s="117"/>
      <c r="V2" s="117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25"/>
    </row>
    <row r="3" spans="1:165" s="11" customFormat="1" ht="18.75" customHeight="1" thickBot="1">
      <c r="A3" s="156" t="s">
        <v>27</v>
      </c>
      <c r="B3" s="156"/>
      <c r="C3" s="156"/>
      <c r="D3" s="156"/>
      <c r="E3" s="157" t="s">
        <v>28</v>
      </c>
      <c r="F3" s="157"/>
      <c r="G3" s="157"/>
      <c r="H3" s="157"/>
      <c r="I3" s="157"/>
      <c r="J3" s="157"/>
      <c r="K3" s="157"/>
      <c r="L3" s="157"/>
      <c r="M3" s="33"/>
      <c r="N3" s="36"/>
      <c r="O3" s="129" t="s">
        <v>41</v>
      </c>
      <c r="P3" s="143" t="s">
        <v>40</v>
      </c>
      <c r="Q3" s="143"/>
      <c r="R3" s="143"/>
      <c r="S3" s="143"/>
      <c r="T3" s="143"/>
      <c r="U3" s="143"/>
      <c r="V3" s="143"/>
      <c r="W3" s="144"/>
      <c r="X3" s="116"/>
      <c r="Y3" s="116"/>
      <c r="Z3" s="116"/>
      <c r="AA3" s="116"/>
      <c r="AB3" s="116"/>
      <c r="AC3" s="116"/>
      <c r="AD3" s="116"/>
      <c r="AE3" s="116"/>
      <c r="AF3" s="116"/>
      <c r="AG3" s="129" t="s">
        <v>42</v>
      </c>
      <c r="AH3" s="143" t="s">
        <v>43</v>
      </c>
      <c r="AI3" s="143"/>
      <c r="AJ3" s="143"/>
      <c r="AK3" s="143"/>
      <c r="AL3" s="143"/>
      <c r="AM3" s="143"/>
      <c r="AN3" s="143"/>
      <c r="AO3" s="144"/>
      <c r="AP3" s="116"/>
      <c r="AQ3" s="116"/>
      <c r="AR3" s="116"/>
      <c r="AS3" s="116"/>
      <c r="AT3" s="116"/>
      <c r="AU3" s="116"/>
      <c r="AV3" s="116"/>
      <c r="AW3" s="116"/>
      <c r="AX3" s="116"/>
      <c r="AY3" s="129" t="s">
        <v>44</v>
      </c>
      <c r="AZ3" s="143" t="s">
        <v>46</v>
      </c>
      <c r="BA3" s="143"/>
      <c r="BB3" s="143"/>
      <c r="BC3" s="143"/>
      <c r="BD3" s="143"/>
      <c r="BE3" s="143"/>
      <c r="BF3" s="143"/>
      <c r="BG3" s="144"/>
      <c r="BH3" s="116"/>
      <c r="BI3" s="116"/>
      <c r="BJ3" s="116"/>
      <c r="BK3" s="116"/>
      <c r="BL3" s="116"/>
      <c r="BM3" s="116"/>
      <c r="BN3" s="116"/>
      <c r="BO3" s="116"/>
      <c r="BP3" s="116"/>
      <c r="BQ3" s="129" t="s">
        <v>45</v>
      </c>
      <c r="BR3" s="143" t="s">
        <v>47</v>
      </c>
      <c r="BS3" s="143"/>
      <c r="BT3" s="143"/>
      <c r="BU3" s="143"/>
      <c r="BV3" s="143"/>
      <c r="BW3" s="143"/>
      <c r="BX3" s="143"/>
      <c r="BY3" s="144"/>
      <c r="BZ3" s="116"/>
      <c r="CA3" s="116"/>
      <c r="CB3" s="116"/>
      <c r="CC3" s="116"/>
      <c r="CD3" s="116"/>
      <c r="CE3" s="116"/>
      <c r="CF3" s="116"/>
      <c r="CG3" s="116"/>
      <c r="CH3" s="116"/>
      <c r="CI3" s="129" t="s">
        <v>48</v>
      </c>
      <c r="CJ3" s="143" t="s">
        <v>49</v>
      </c>
      <c r="CK3" s="143"/>
      <c r="CL3" s="143"/>
      <c r="CM3" s="143"/>
      <c r="CN3" s="143"/>
      <c r="CO3" s="143"/>
      <c r="CP3" s="143"/>
      <c r="CQ3" s="144"/>
      <c r="CR3" s="116"/>
      <c r="CS3" s="116"/>
      <c r="CT3" s="116"/>
      <c r="CU3" s="116"/>
      <c r="CV3" s="116"/>
      <c r="CW3" s="116"/>
      <c r="CX3" s="116"/>
      <c r="CY3" s="116"/>
      <c r="CZ3" s="149" t="s">
        <v>70</v>
      </c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4"/>
      <c r="DM3" s="137"/>
      <c r="DN3" s="137"/>
      <c r="DO3" s="137"/>
      <c r="DP3" s="138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6"/>
    </row>
    <row r="4" spans="1:165" s="33" customFormat="1" ht="15" customHeight="1" thickBot="1">
      <c r="A4" s="60" t="s">
        <v>11</v>
      </c>
      <c r="B4" s="60"/>
      <c r="C4" s="60" t="s">
        <v>0</v>
      </c>
      <c r="D4" s="61" t="s">
        <v>10</v>
      </c>
      <c r="E4" s="61" t="s">
        <v>6</v>
      </c>
      <c r="F4" s="61" t="s">
        <v>12</v>
      </c>
      <c r="G4" s="61" t="s">
        <v>7</v>
      </c>
      <c r="H4" s="61" t="s">
        <v>13</v>
      </c>
      <c r="I4" s="61" t="s">
        <v>14</v>
      </c>
      <c r="J4" s="60" t="s">
        <v>9</v>
      </c>
      <c r="K4" s="60" t="s">
        <v>23</v>
      </c>
      <c r="L4" s="62"/>
      <c r="M4" s="63" t="s">
        <v>21</v>
      </c>
      <c r="N4" s="64" t="s">
        <v>1</v>
      </c>
      <c r="O4" s="131" t="s">
        <v>60</v>
      </c>
      <c r="P4" s="142"/>
      <c r="Q4" s="142"/>
      <c r="R4" s="142"/>
      <c r="S4" s="142"/>
      <c r="T4" s="142"/>
      <c r="U4" s="142"/>
      <c r="V4" s="142"/>
      <c r="W4" s="66" t="s">
        <v>1</v>
      </c>
      <c r="X4" s="131" t="s">
        <v>53</v>
      </c>
      <c r="Y4" s="64"/>
      <c r="Z4" s="64"/>
      <c r="AA4" s="64" t="s">
        <v>15</v>
      </c>
      <c r="AB4" s="64"/>
      <c r="AC4" s="64" t="s">
        <v>16</v>
      </c>
      <c r="AD4" s="64" t="s">
        <v>8</v>
      </c>
      <c r="AE4" s="64"/>
      <c r="AF4" s="64" t="s">
        <v>2</v>
      </c>
      <c r="AG4" s="132" t="s">
        <v>55</v>
      </c>
      <c r="AH4" s="64"/>
      <c r="AI4" s="64"/>
      <c r="AJ4" s="64" t="s">
        <v>15</v>
      </c>
      <c r="AK4" s="64"/>
      <c r="AL4" s="64" t="s">
        <v>16</v>
      </c>
      <c r="AM4" s="64" t="s">
        <v>8</v>
      </c>
      <c r="AN4" s="64"/>
      <c r="AO4" s="64" t="s">
        <v>2</v>
      </c>
      <c r="AP4" s="65">
        <v>41043</v>
      </c>
      <c r="AQ4" s="64"/>
      <c r="AR4" s="64"/>
      <c r="AS4" s="64" t="s">
        <v>15</v>
      </c>
      <c r="AT4" s="64"/>
      <c r="AU4" s="64" t="s">
        <v>16</v>
      </c>
      <c r="AV4" s="64" t="s">
        <v>8</v>
      </c>
      <c r="AW4" s="64"/>
      <c r="AX4" s="64" t="s">
        <v>3</v>
      </c>
      <c r="AY4" s="132" t="s">
        <v>61</v>
      </c>
      <c r="AZ4" s="64"/>
      <c r="BA4" s="64"/>
      <c r="BB4" s="64" t="s">
        <v>15</v>
      </c>
      <c r="BC4" s="64"/>
      <c r="BD4" s="64" t="s">
        <v>16</v>
      </c>
      <c r="BE4" s="64" t="s">
        <v>8</v>
      </c>
      <c r="BF4" s="64"/>
      <c r="BG4" s="64" t="s">
        <v>3</v>
      </c>
      <c r="BH4" s="131" t="s">
        <v>57</v>
      </c>
      <c r="BI4" s="64"/>
      <c r="BJ4" s="64"/>
      <c r="BK4" s="64" t="s">
        <v>15</v>
      </c>
      <c r="BL4" s="64"/>
      <c r="BM4" s="64" t="s">
        <v>16</v>
      </c>
      <c r="BN4" s="64" t="s">
        <v>8</v>
      </c>
      <c r="BO4" s="64"/>
      <c r="BP4" s="64" t="s">
        <v>4</v>
      </c>
      <c r="BQ4" s="66"/>
      <c r="BR4" s="64"/>
      <c r="BS4" s="64"/>
      <c r="BT4" s="64" t="s">
        <v>15</v>
      </c>
      <c r="BU4" s="64"/>
      <c r="BV4" s="64" t="s">
        <v>16</v>
      </c>
      <c r="BW4" s="64" t="s">
        <v>8</v>
      </c>
      <c r="BX4" s="64"/>
      <c r="BY4" s="64" t="s">
        <v>4</v>
      </c>
      <c r="BZ4" s="131" t="s">
        <v>65</v>
      </c>
      <c r="CA4" s="64"/>
      <c r="CB4" s="64"/>
      <c r="CC4" s="64" t="s">
        <v>15</v>
      </c>
      <c r="CD4" s="64"/>
      <c r="CE4" s="64" t="s">
        <v>16</v>
      </c>
      <c r="CF4" s="64" t="s">
        <v>8</v>
      </c>
      <c r="CG4" s="64"/>
      <c r="CH4" s="64" t="s">
        <v>5</v>
      </c>
      <c r="CI4" s="64"/>
      <c r="CJ4" s="64"/>
      <c r="CK4" s="64"/>
      <c r="CL4" s="64" t="s">
        <v>15</v>
      </c>
      <c r="CM4" s="64"/>
      <c r="CN4" s="64" t="s">
        <v>16</v>
      </c>
      <c r="CO4" s="64" t="s">
        <v>8</v>
      </c>
      <c r="CP4" s="64"/>
      <c r="CQ4" s="64" t="s">
        <v>5</v>
      </c>
      <c r="CR4" s="65" t="s">
        <v>66</v>
      </c>
      <c r="CS4" s="64"/>
      <c r="CT4" s="64"/>
      <c r="CU4" s="64" t="s">
        <v>15</v>
      </c>
      <c r="CV4" s="64"/>
      <c r="CW4" s="64" t="s">
        <v>16</v>
      </c>
      <c r="CX4" s="64" t="s">
        <v>8</v>
      </c>
      <c r="CY4" s="64"/>
      <c r="CZ4" s="64" t="s">
        <v>72</v>
      </c>
      <c r="DA4" s="148" t="s">
        <v>71</v>
      </c>
      <c r="DB4" s="148"/>
      <c r="DC4" s="148"/>
      <c r="DD4" s="64" t="s">
        <v>15</v>
      </c>
      <c r="DE4" s="64"/>
      <c r="DF4" s="64" t="s">
        <v>16</v>
      </c>
      <c r="DG4" s="64" t="s">
        <v>8</v>
      </c>
      <c r="DH4" s="64"/>
      <c r="DI4" s="64" t="s">
        <v>73</v>
      </c>
      <c r="DJ4" s="148" t="s">
        <v>71</v>
      </c>
      <c r="DK4" s="148"/>
      <c r="DL4" s="148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26"/>
      <c r="EJ4" s="26"/>
      <c r="EK4" s="26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8"/>
      <c r="FC4" s="28"/>
      <c r="FD4" s="28"/>
      <c r="FE4" s="28"/>
      <c r="FF4" s="28"/>
      <c r="FG4" s="29"/>
      <c r="FH4" s="28"/>
      <c r="FI4" s="28"/>
    </row>
    <row r="5" spans="1:165" s="11" customFormat="1" ht="18" customHeight="1">
      <c r="A5" s="67">
        <v>1</v>
      </c>
      <c r="B5" s="77"/>
      <c r="C5" s="77" t="s">
        <v>31</v>
      </c>
      <c r="D5" s="68">
        <v>11</v>
      </c>
      <c r="E5" s="68">
        <v>10</v>
      </c>
      <c r="F5" s="68">
        <v>0</v>
      </c>
      <c r="G5" s="68">
        <v>1</v>
      </c>
      <c r="H5" s="68">
        <v>36</v>
      </c>
      <c r="I5" s="68">
        <v>3</v>
      </c>
      <c r="J5" s="69">
        <f>H5-I5</f>
        <v>33</v>
      </c>
      <c r="K5" s="78">
        <v>30</v>
      </c>
      <c r="L5" s="79"/>
      <c r="M5" s="90">
        <f>+K5/D5</f>
        <v>2.727272727272727</v>
      </c>
      <c r="N5" s="14" t="s">
        <v>18</v>
      </c>
      <c r="O5" s="127" t="s">
        <v>30</v>
      </c>
      <c r="P5" s="45">
        <v>0</v>
      </c>
      <c r="Q5" s="46">
        <v>2</v>
      </c>
      <c r="R5" s="47"/>
      <c r="S5" s="47"/>
      <c r="T5" s="47"/>
      <c r="U5" s="48"/>
      <c r="V5" s="19"/>
      <c r="W5" s="14" t="s">
        <v>19</v>
      </c>
      <c r="X5" s="127" t="s">
        <v>33</v>
      </c>
      <c r="Y5" s="45">
        <v>0</v>
      </c>
      <c r="Z5" s="46">
        <v>3</v>
      </c>
      <c r="AA5" s="47"/>
      <c r="AB5" s="47"/>
      <c r="AC5" s="47"/>
      <c r="AD5" s="48"/>
      <c r="AE5" s="111"/>
      <c r="AF5" s="14" t="s">
        <v>17</v>
      </c>
      <c r="AG5" s="127" t="s">
        <v>19</v>
      </c>
      <c r="AH5" s="45">
        <v>2</v>
      </c>
      <c r="AI5" s="46">
        <v>0</v>
      </c>
      <c r="AJ5" s="47"/>
      <c r="AK5" s="47"/>
      <c r="AL5" s="47"/>
      <c r="AM5" s="48"/>
      <c r="AN5" s="19"/>
      <c r="AO5" s="14" t="s">
        <v>31</v>
      </c>
      <c r="AP5" s="13" t="s">
        <v>32</v>
      </c>
      <c r="AQ5" s="45">
        <v>3</v>
      </c>
      <c r="AR5" s="46">
        <v>0</v>
      </c>
      <c r="AS5" s="47"/>
      <c r="AT5" s="47"/>
      <c r="AU5" s="47"/>
      <c r="AV5" s="48"/>
      <c r="AW5" s="111"/>
      <c r="AX5" s="14" t="s">
        <v>18</v>
      </c>
      <c r="AY5" s="127" t="s">
        <v>32</v>
      </c>
      <c r="AZ5" s="45">
        <v>0</v>
      </c>
      <c r="BA5" s="46">
        <v>0</v>
      </c>
      <c r="BB5" s="47"/>
      <c r="BC5" s="47"/>
      <c r="BD5" s="47"/>
      <c r="BE5" s="48"/>
      <c r="BF5" s="19"/>
      <c r="BG5" s="124" t="s">
        <v>50</v>
      </c>
      <c r="BH5" s="13" t="s">
        <v>19</v>
      </c>
      <c r="BI5" s="45">
        <v>1</v>
      </c>
      <c r="BJ5" s="46">
        <v>2</v>
      </c>
      <c r="BK5" s="47"/>
      <c r="BL5" s="47"/>
      <c r="BM5" s="47"/>
      <c r="BN5" s="48"/>
      <c r="BO5" s="111"/>
      <c r="BP5" s="14" t="s">
        <v>31</v>
      </c>
      <c r="BQ5" s="13" t="s">
        <v>34</v>
      </c>
      <c r="BR5" s="45">
        <v>3</v>
      </c>
      <c r="BS5" s="46">
        <v>0</v>
      </c>
      <c r="BT5" s="28"/>
      <c r="BU5" s="28"/>
      <c r="BV5" s="28"/>
      <c r="BW5" s="49"/>
      <c r="BX5" s="16"/>
      <c r="BY5" s="14" t="s">
        <v>30</v>
      </c>
      <c r="BZ5" s="13" t="s">
        <v>32</v>
      </c>
      <c r="CA5" s="45">
        <v>2</v>
      </c>
      <c r="CB5" s="46">
        <v>4</v>
      </c>
      <c r="CC5" s="28"/>
      <c r="CD5" s="28"/>
      <c r="CE5" s="28"/>
      <c r="CF5" s="49"/>
      <c r="CG5" s="112"/>
      <c r="CH5" s="124" t="s">
        <v>18</v>
      </c>
      <c r="CI5" s="13" t="s">
        <v>50</v>
      </c>
      <c r="CJ5" s="45">
        <v>5</v>
      </c>
      <c r="CK5" s="46">
        <v>2</v>
      </c>
      <c r="CL5" s="28"/>
      <c r="CM5" s="28"/>
      <c r="CN5" s="28"/>
      <c r="CO5" s="49"/>
      <c r="CP5" s="16"/>
      <c r="CQ5" s="124" t="s">
        <v>32</v>
      </c>
      <c r="CR5" s="13" t="s">
        <v>36</v>
      </c>
      <c r="CS5" s="45">
        <v>3</v>
      </c>
      <c r="CT5" s="46">
        <v>1</v>
      </c>
      <c r="CU5" s="47"/>
      <c r="CV5" s="47"/>
      <c r="CW5" s="47"/>
      <c r="CX5" s="48"/>
      <c r="CY5" s="111"/>
      <c r="CZ5" s="14" t="s">
        <v>18</v>
      </c>
      <c r="DA5" s="13" t="s">
        <v>37</v>
      </c>
      <c r="DB5" s="45">
        <v>9</v>
      </c>
      <c r="DC5" s="46">
        <v>0</v>
      </c>
      <c r="DD5" s="33"/>
      <c r="DE5" s="33"/>
      <c r="DF5" s="33"/>
      <c r="DG5" s="50"/>
      <c r="DH5" s="111"/>
      <c r="DI5" s="14" t="s">
        <v>32</v>
      </c>
      <c r="DJ5" s="139" t="s">
        <v>34</v>
      </c>
      <c r="DK5" s="45">
        <v>0</v>
      </c>
      <c r="DL5" s="46">
        <v>2</v>
      </c>
      <c r="DM5" s="33"/>
      <c r="DN5" s="33"/>
      <c r="DO5" s="33"/>
      <c r="DP5" s="50"/>
      <c r="DQ5" s="10"/>
      <c r="DS5" s="51"/>
      <c r="DT5" s="51"/>
      <c r="DU5" s="33"/>
      <c r="DV5" s="33"/>
      <c r="DW5" s="33"/>
      <c r="DX5" s="50"/>
      <c r="DY5" s="19"/>
      <c r="DZ5" s="10"/>
      <c r="EB5" s="51"/>
      <c r="EC5" s="51"/>
      <c r="ED5" s="33"/>
      <c r="EE5" s="33"/>
      <c r="EF5" s="33"/>
      <c r="EG5" s="50"/>
      <c r="EH5" s="19"/>
      <c r="EI5" s="12"/>
      <c r="EJ5" s="12"/>
      <c r="EK5" s="12"/>
      <c r="EL5" s="12"/>
      <c r="EM5" s="26"/>
      <c r="EN5" s="26"/>
      <c r="EO5" s="26"/>
      <c r="EP5" s="30"/>
      <c r="EQ5" s="16"/>
      <c r="ER5" s="12"/>
      <c r="ES5" s="12"/>
      <c r="ET5" s="9"/>
      <c r="EU5" s="9"/>
      <c r="EV5" s="26"/>
      <c r="EW5" s="26"/>
      <c r="EX5" s="26"/>
      <c r="EY5" s="30"/>
      <c r="EZ5" s="16"/>
      <c r="FA5" s="12"/>
      <c r="FB5" s="12"/>
      <c r="FC5" s="9"/>
      <c r="FD5" s="9"/>
      <c r="FE5" s="26"/>
      <c r="FF5" s="26"/>
      <c r="FG5" s="26">
        <v>2</v>
      </c>
      <c r="FH5" s="30">
        <v>0</v>
      </c>
      <c r="FI5" s="16"/>
    </row>
    <row r="6" spans="1:165" s="11" customFormat="1" ht="18">
      <c r="A6" s="101">
        <v>2</v>
      </c>
      <c r="B6" s="102"/>
      <c r="C6" s="114" t="s">
        <v>33</v>
      </c>
      <c r="D6" s="103">
        <v>11</v>
      </c>
      <c r="E6" s="103">
        <v>9</v>
      </c>
      <c r="F6" s="103">
        <v>1</v>
      </c>
      <c r="G6" s="103">
        <v>1</v>
      </c>
      <c r="H6" s="103">
        <v>39</v>
      </c>
      <c r="I6" s="103">
        <v>10</v>
      </c>
      <c r="J6" s="104">
        <f>H6-I6</f>
        <v>29</v>
      </c>
      <c r="K6" s="105">
        <v>28</v>
      </c>
      <c r="L6" s="106"/>
      <c r="M6" s="87">
        <f aca="true" t="shared" si="0" ref="M6:M16">+K6/D6</f>
        <v>2.5454545454545454</v>
      </c>
      <c r="N6" s="99" t="s">
        <v>18</v>
      </c>
      <c r="O6" s="100" t="s">
        <v>31</v>
      </c>
      <c r="P6" s="52">
        <v>0</v>
      </c>
      <c r="Q6" s="53">
        <v>5</v>
      </c>
      <c r="R6" s="47"/>
      <c r="S6" s="47"/>
      <c r="T6" s="47"/>
      <c r="U6" s="48"/>
      <c r="V6" s="19"/>
      <c r="W6" s="99" t="s">
        <v>19</v>
      </c>
      <c r="X6" s="100" t="s">
        <v>34</v>
      </c>
      <c r="Y6" s="52">
        <v>1</v>
      </c>
      <c r="Z6" s="53">
        <v>2</v>
      </c>
      <c r="AA6" s="47"/>
      <c r="AB6" s="47"/>
      <c r="AC6" s="47"/>
      <c r="AD6" s="48"/>
      <c r="AE6" s="111"/>
      <c r="AF6" s="99" t="s">
        <v>17</v>
      </c>
      <c r="AG6" s="100" t="s">
        <v>35</v>
      </c>
      <c r="AH6" s="52">
        <v>1</v>
      </c>
      <c r="AI6" s="53">
        <v>2</v>
      </c>
      <c r="AJ6" s="47"/>
      <c r="AK6" s="47"/>
      <c r="AL6" s="47"/>
      <c r="AM6" s="48"/>
      <c r="AN6" s="19"/>
      <c r="AO6" s="99" t="s">
        <v>31</v>
      </c>
      <c r="AP6" s="126" t="s">
        <v>37</v>
      </c>
      <c r="AQ6" s="52">
        <v>8</v>
      </c>
      <c r="AR6" s="53">
        <v>0</v>
      </c>
      <c r="AS6" s="47"/>
      <c r="AT6" s="47"/>
      <c r="AU6" s="47"/>
      <c r="AV6" s="48"/>
      <c r="AW6" s="111"/>
      <c r="AX6" s="99" t="s">
        <v>18</v>
      </c>
      <c r="AY6" s="100" t="s">
        <v>35</v>
      </c>
      <c r="AZ6" s="52">
        <v>1</v>
      </c>
      <c r="BA6" s="53">
        <v>2</v>
      </c>
      <c r="BB6" s="47"/>
      <c r="BC6" s="47"/>
      <c r="BD6" s="47"/>
      <c r="BE6" s="48"/>
      <c r="BF6" s="19"/>
      <c r="BG6" s="99" t="s">
        <v>50</v>
      </c>
      <c r="BH6" s="100" t="s">
        <v>37</v>
      </c>
      <c r="BI6" s="52">
        <v>2</v>
      </c>
      <c r="BJ6" s="53">
        <v>0</v>
      </c>
      <c r="BK6" s="47"/>
      <c r="BL6" s="47"/>
      <c r="BM6" s="47"/>
      <c r="BN6" s="48"/>
      <c r="BO6" s="111"/>
      <c r="BP6" s="99" t="s">
        <v>31</v>
      </c>
      <c r="BQ6" s="126" t="s">
        <v>35</v>
      </c>
      <c r="BR6" s="52">
        <v>3</v>
      </c>
      <c r="BS6" s="53">
        <v>0</v>
      </c>
      <c r="BT6" s="28"/>
      <c r="BU6" s="28"/>
      <c r="BV6" s="28"/>
      <c r="BW6" s="49"/>
      <c r="BX6" s="16"/>
      <c r="BY6" s="99" t="s">
        <v>32</v>
      </c>
      <c r="BZ6" s="126" t="s">
        <v>19</v>
      </c>
      <c r="CA6" s="52">
        <v>2</v>
      </c>
      <c r="CB6" s="53">
        <v>1</v>
      </c>
      <c r="CC6" s="28"/>
      <c r="CD6" s="28"/>
      <c r="CE6" s="28"/>
      <c r="CF6" s="49"/>
      <c r="CG6" s="112"/>
      <c r="CH6" s="99" t="s">
        <v>18</v>
      </c>
      <c r="CI6" s="100" t="s">
        <v>19</v>
      </c>
      <c r="CJ6" s="52">
        <v>5</v>
      </c>
      <c r="CK6" s="53">
        <v>1</v>
      </c>
      <c r="CL6" s="28"/>
      <c r="CM6" s="28"/>
      <c r="CN6" s="28"/>
      <c r="CO6" s="49"/>
      <c r="CP6" s="16"/>
      <c r="CQ6" s="99" t="s">
        <v>32</v>
      </c>
      <c r="CR6" s="100" t="s">
        <v>33</v>
      </c>
      <c r="CS6" s="52">
        <v>0</v>
      </c>
      <c r="CT6" s="53">
        <v>3</v>
      </c>
      <c r="CU6" s="47"/>
      <c r="CV6" s="47"/>
      <c r="CW6" s="47"/>
      <c r="CX6" s="48"/>
      <c r="CY6" s="111"/>
      <c r="CZ6" s="99" t="s">
        <v>31</v>
      </c>
      <c r="DA6" s="126" t="s">
        <v>17</v>
      </c>
      <c r="DB6" s="52">
        <v>0</v>
      </c>
      <c r="DC6" s="53">
        <v>1</v>
      </c>
      <c r="DD6" s="33"/>
      <c r="DE6" s="33"/>
      <c r="DF6" s="33"/>
      <c r="DG6" s="50"/>
      <c r="DH6" s="111"/>
      <c r="DI6" s="99" t="s">
        <v>50</v>
      </c>
      <c r="DJ6" s="140" t="s">
        <v>36</v>
      </c>
      <c r="DK6" s="52">
        <v>2</v>
      </c>
      <c r="DL6" s="53">
        <v>1</v>
      </c>
      <c r="DM6" s="33"/>
      <c r="DN6" s="33"/>
      <c r="DO6" s="33"/>
      <c r="DP6" s="50"/>
      <c r="DS6" s="51"/>
      <c r="DT6" s="51"/>
      <c r="DU6" s="33"/>
      <c r="DV6" s="33"/>
      <c r="DW6" s="33"/>
      <c r="DX6" s="50"/>
      <c r="DY6" s="19"/>
      <c r="EB6" s="51"/>
      <c r="EC6" s="51"/>
      <c r="ED6" s="33"/>
      <c r="EE6" s="33"/>
      <c r="EF6" s="33"/>
      <c r="EG6" s="50"/>
      <c r="EH6" s="19"/>
      <c r="EI6" s="12"/>
      <c r="EJ6" s="12"/>
      <c r="EK6" s="12"/>
      <c r="EL6" s="12"/>
      <c r="EM6" s="26"/>
      <c r="EN6" s="26"/>
      <c r="EO6" s="26"/>
      <c r="EP6" s="30"/>
      <c r="EQ6" s="16"/>
      <c r="ER6" s="12"/>
      <c r="ES6" s="12"/>
      <c r="ET6" s="9"/>
      <c r="EU6" s="9"/>
      <c r="EV6" s="26"/>
      <c r="EW6" s="26"/>
      <c r="EX6" s="26"/>
      <c r="EY6" s="30"/>
      <c r="EZ6" s="16"/>
      <c r="FA6" s="12"/>
      <c r="FB6" s="12"/>
      <c r="FC6" s="9"/>
      <c r="FD6" s="9"/>
      <c r="FE6" s="26"/>
      <c r="FF6" s="26"/>
      <c r="FG6" s="26">
        <v>2</v>
      </c>
      <c r="FH6" s="30">
        <v>0</v>
      </c>
      <c r="FI6" s="16"/>
    </row>
    <row r="7" spans="1:165" s="11" customFormat="1" ht="18.75" thickBot="1">
      <c r="A7" s="70">
        <v>3</v>
      </c>
      <c r="B7" s="34"/>
      <c r="C7" s="35" t="s">
        <v>18</v>
      </c>
      <c r="D7" s="71">
        <v>11</v>
      </c>
      <c r="E7" s="71">
        <v>6</v>
      </c>
      <c r="F7" s="71">
        <v>1</v>
      </c>
      <c r="G7" s="71">
        <v>4</v>
      </c>
      <c r="H7" s="71">
        <v>34</v>
      </c>
      <c r="I7" s="71">
        <v>17</v>
      </c>
      <c r="J7" s="72">
        <f>H7-I7</f>
        <v>17</v>
      </c>
      <c r="K7" s="80">
        <v>19</v>
      </c>
      <c r="L7" s="81"/>
      <c r="M7" s="87">
        <f t="shared" si="0"/>
        <v>1.7272727272727273</v>
      </c>
      <c r="N7" s="17" t="s">
        <v>30</v>
      </c>
      <c r="O7" s="18" t="s">
        <v>31</v>
      </c>
      <c r="P7" s="54">
        <v>0</v>
      </c>
      <c r="Q7" s="55">
        <v>1</v>
      </c>
      <c r="R7" s="56"/>
      <c r="S7" s="56"/>
      <c r="T7" s="56"/>
      <c r="U7" s="57"/>
      <c r="V7" s="18"/>
      <c r="W7" s="17" t="s">
        <v>33</v>
      </c>
      <c r="X7" s="18" t="s">
        <v>34</v>
      </c>
      <c r="Y7" s="54">
        <v>4</v>
      </c>
      <c r="Z7" s="55">
        <v>0</v>
      </c>
      <c r="AA7" s="56"/>
      <c r="AB7" s="56"/>
      <c r="AC7" s="56"/>
      <c r="AD7" s="57"/>
      <c r="AE7" s="112"/>
      <c r="AF7" s="17" t="s">
        <v>19</v>
      </c>
      <c r="AG7" s="18" t="s">
        <v>35</v>
      </c>
      <c r="AH7" s="54">
        <v>2</v>
      </c>
      <c r="AI7" s="55">
        <v>1</v>
      </c>
      <c r="AJ7" s="56"/>
      <c r="AK7" s="56"/>
      <c r="AL7" s="56"/>
      <c r="AM7" s="57"/>
      <c r="AN7" s="18"/>
      <c r="AO7" s="17" t="s">
        <v>32</v>
      </c>
      <c r="AP7" s="18" t="s">
        <v>37</v>
      </c>
      <c r="AQ7" s="54">
        <v>6</v>
      </c>
      <c r="AR7" s="55">
        <v>0</v>
      </c>
      <c r="AS7" s="56"/>
      <c r="AT7" s="56"/>
      <c r="AU7" s="56"/>
      <c r="AV7" s="57"/>
      <c r="AW7" s="112"/>
      <c r="AX7" s="17" t="s">
        <v>32</v>
      </c>
      <c r="AY7" s="18" t="s">
        <v>35</v>
      </c>
      <c r="AZ7" s="54">
        <v>2</v>
      </c>
      <c r="BA7" s="55">
        <v>0</v>
      </c>
      <c r="BB7" s="56"/>
      <c r="BC7" s="56"/>
      <c r="BD7" s="56"/>
      <c r="BE7" s="57"/>
      <c r="BF7" s="18"/>
      <c r="BG7" s="17" t="s">
        <v>19</v>
      </c>
      <c r="BH7" s="18" t="s">
        <v>37</v>
      </c>
      <c r="BI7" s="54">
        <v>2</v>
      </c>
      <c r="BJ7" s="55">
        <v>0</v>
      </c>
      <c r="BK7" s="56"/>
      <c r="BL7" s="56"/>
      <c r="BM7" s="56"/>
      <c r="BN7" s="57"/>
      <c r="BO7" s="112"/>
      <c r="BP7" s="99" t="s">
        <v>50</v>
      </c>
      <c r="BQ7" s="100" t="s">
        <v>34</v>
      </c>
      <c r="BR7" s="52">
        <v>1</v>
      </c>
      <c r="BS7" s="53">
        <v>1</v>
      </c>
      <c r="BT7" s="28"/>
      <c r="BU7" s="28"/>
      <c r="BV7" s="28"/>
      <c r="BW7" s="49"/>
      <c r="BX7" s="16"/>
      <c r="BY7" s="99" t="s">
        <v>30</v>
      </c>
      <c r="BZ7" s="100" t="s">
        <v>36</v>
      </c>
      <c r="CA7" s="52">
        <v>4</v>
      </c>
      <c r="CB7" s="53">
        <v>4</v>
      </c>
      <c r="CC7" s="28"/>
      <c r="CD7" s="28"/>
      <c r="CE7" s="28"/>
      <c r="CF7" s="49"/>
      <c r="CG7" s="112"/>
      <c r="CH7" s="99" t="s">
        <v>31</v>
      </c>
      <c r="CI7" s="100" t="s">
        <v>50</v>
      </c>
      <c r="CJ7" s="52">
        <v>2</v>
      </c>
      <c r="CK7" s="53">
        <v>0</v>
      </c>
      <c r="CL7" s="28"/>
      <c r="CM7" s="28"/>
      <c r="CN7" s="28"/>
      <c r="CO7" s="49"/>
      <c r="CP7" s="16"/>
      <c r="CQ7" s="91" t="s">
        <v>33</v>
      </c>
      <c r="CR7" s="92" t="s">
        <v>17</v>
      </c>
      <c r="CS7" s="52">
        <v>2</v>
      </c>
      <c r="CT7" s="53">
        <v>1</v>
      </c>
      <c r="CU7" s="47"/>
      <c r="CV7" s="47"/>
      <c r="CW7" s="47"/>
      <c r="CX7" s="48"/>
      <c r="CY7" s="111"/>
      <c r="CZ7" s="17" t="s">
        <v>30</v>
      </c>
      <c r="DA7" s="96" t="s">
        <v>19</v>
      </c>
      <c r="DB7" s="54">
        <v>0</v>
      </c>
      <c r="DC7" s="55">
        <v>3</v>
      </c>
      <c r="DD7" s="33"/>
      <c r="DE7" s="33"/>
      <c r="DF7" s="33"/>
      <c r="DG7" s="50"/>
      <c r="DH7" s="111"/>
      <c r="DI7" s="17" t="s">
        <v>33</v>
      </c>
      <c r="DJ7" s="141" t="s">
        <v>35</v>
      </c>
      <c r="DK7" s="54">
        <v>2</v>
      </c>
      <c r="DL7" s="55">
        <v>0</v>
      </c>
      <c r="DM7" s="33"/>
      <c r="DN7" s="33"/>
      <c r="DO7" s="33"/>
      <c r="DP7" s="50"/>
      <c r="DS7" s="51"/>
      <c r="DT7" s="51"/>
      <c r="DU7" s="33"/>
      <c r="DV7" s="33"/>
      <c r="DW7" s="33"/>
      <c r="DX7" s="50"/>
      <c r="DY7" s="19"/>
      <c r="EB7" s="51"/>
      <c r="EC7" s="51"/>
      <c r="ED7" s="33"/>
      <c r="EE7" s="33"/>
      <c r="EF7" s="33"/>
      <c r="EG7" s="50"/>
      <c r="EH7" s="19"/>
      <c r="EI7" s="12"/>
      <c r="EJ7" s="12"/>
      <c r="EK7" s="12"/>
      <c r="EL7" s="12"/>
      <c r="EM7" s="26"/>
      <c r="EN7" s="26"/>
      <c r="EO7" s="26"/>
      <c r="EP7" s="30"/>
      <c r="EQ7" s="16"/>
      <c r="ER7" s="12"/>
      <c r="ES7" s="12"/>
      <c r="ET7" s="9"/>
      <c r="EU7" s="9"/>
      <c r="EV7" s="26"/>
      <c r="EW7" s="26"/>
      <c r="EX7" s="26"/>
      <c r="EY7" s="30"/>
      <c r="EZ7" s="16"/>
      <c r="FA7" s="12"/>
      <c r="FB7" s="12"/>
      <c r="FC7" s="9"/>
      <c r="FD7" s="9"/>
      <c r="FE7" s="26"/>
      <c r="FF7" s="26"/>
      <c r="FG7" s="26">
        <v>2</v>
      </c>
      <c r="FH7" s="30">
        <v>0</v>
      </c>
      <c r="FI7" s="16"/>
    </row>
    <row r="8" spans="1:165" s="11" customFormat="1" ht="18.75" thickBot="1">
      <c r="A8" s="101">
        <v>4</v>
      </c>
      <c r="B8" s="102"/>
      <c r="C8" s="114" t="s">
        <v>32</v>
      </c>
      <c r="D8" s="103">
        <v>11</v>
      </c>
      <c r="E8" s="103">
        <v>6</v>
      </c>
      <c r="F8" s="103">
        <v>1</v>
      </c>
      <c r="G8" s="103">
        <v>4</v>
      </c>
      <c r="H8" s="103">
        <v>22</v>
      </c>
      <c r="I8" s="103">
        <v>15</v>
      </c>
      <c r="J8" s="104">
        <f>H8-I8</f>
        <v>7</v>
      </c>
      <c r="K8" s="105">
        <v>19</v>
      </c>
      <c r="L8" s="106"/>
      <c r="M8" s="87">
        <f t="shared" si="0"/>
        <v>1.7272727272727273</v>
      </c>
      <c r="P8" s="86"/>
      <c r="Q8" s="86"/>
      <c r="AE8" s="113"/>
      <c r="AW8" s="113"/>
      <c r="BG8" s="134" t="s">
        <v>63</v>
      </c>
      <c r="BK8" s="47"/>
      <c r="BL8" s="47"/>
      <c r="BM8" s="47"/>
      <c r="BN8" s="48"/>
      <c r="BO8" s="111"/>
      <c r="BP8" s="17" t="s">
        <v>50</v>
      </c>
      <c r="BQ8" s="18" t="s">
        <v>35</v>
      </c>
      <c r="BR8" s="54">
        <v>2</v>
      </c>
      <c r="BS8" s="55">
        <v>1</v>
      </c>
      <c r="BT8" s="56"/>
      <c r="BU8" s="56"/>
      <c r="BV8" s="56"/>
      <c r="BW8" s="57"/>
      <c r="BX8" s="18"/>
      <c r="BY8" s="17" t="s">
        <v>19</v>
      </c>
      <c r="BZ8" s="18" t="s">
        <v>36</v>
      </c>
      <c r="CA8" s="54">
        <v>3</v>
      </c>
      <c r="CB8" s="55">
        <v>2</v>
      </c>
      <c r="CC8" s="56"/>
      <c r="CD8" s="56"/>
      <c r="CE8" s="56"/>
      <c r="CF8" s="57"/>
      <c r="CG8" s="112"/>
      <c r="CH8" s="17" t="s">
        <v>31</v>
      </c>
      <c r="CI8" s="18" t="s">
        <v>19</v>
      </c>
      <c r="CJ8" s="54">
        <v>4</v>
      </c>
      <c r="CK8" s="55">
        <v>0</v>
      </c>
      <c r="CL8" s="56"/>
      <c r="CM8" s="56"/>
      <c r="CN8" s="56"/>
      <c r="CO8" s="57"/>
      <c r="CP8" s="18"/>
      <c r="CQ8" s="17" t="s">
        <v>17</v>
      </c>
      <c r="CR8" s="18" t="s">
        <v>36</v>
      </c>
      <c r="CS8" s="54">
        <v>0</v>
      </c>
      <c r="CT8" s="55">
        <v>2</v>
      </c>
      <c r="CU8" s="47"/>
      <c r="CV8" s="47"/>
      <c r="CW8" s="47"/>
      <c r="CX8" s="48"/>
      <c r="CY8" s="111"/>
      <c r="DB8" s="86"/>
      <c r="DC8" s="86"/>
      <c r="DD8" s="33"/>
      <c r="DE8" s="33"/>
      <c r="DF8" s="33"/>
      <c r="DG8" s="50"/>
      <c r="DH8" s="111"/>
      <c r="DI8" s="136" t="s">
        <v>74</v>
      </c>
      <c r="DJ8" s="12"/>
      <c r="DK8" s="9"/>
      <c r="DL8" s="9"/>
      <c r="DM8" s="33"/>
      <c r="DN8" s="33"/>
      <c r="DO8" s="33"/>
      <c r="DP8" s="50"/>
      <c r="DQ8" s="10"/>
      <c r="DS8" s="51"/>
      <c r="DT8" s="51"/>
      <c r="DU8" s="33"/>
      <c r="DV8" s="33"/>
      <c r="DW8" s="33"/>
      <c r="DX8" s="50"/>
      <c r="DY8" s="19"/>
      <c r="EB8" s="51"/>
      <c r="EC8" s="51"/>
      <c r="ED8" s="33"/>
      <c r="EE8" s="33"/>
      <c r="EF8" s="33"/>
      <c r="EG8" s="50"/>
      <c r="EH8" s="19"/>
      <c r="EI8" s="12"/>
      <c r="EJ8" s="12"/>
      <c r="EK8" s="12"/>
      <c r="EL8" s="12"/>
      <c r="EM8" s="26"/>
      <c r="EN8" s="26"/>
      <c r="EO8" s="26"/>
      <c r="EP8" s="30"/>
      <c r="EQ8" s="16"/>
      <c r="ER8" s="12"/>
      <c r="ES8" s="12"/>
      <c r="ET8" s="9"/>
      <c r="EU8" s="9"/>
      <c r="EV8" s="26"/>
      <c r="EW8" s="26"/>
      <c r="EX8" s="26"/>
      <c r="EY8" s="30"/>
      <c r="EZ8" s="16"/>
      <c r="FA8" s="12"/>
      <c r="FB8" s="12"/>
      <c r="FC8" s="9"/>
      <c r="FD8" s="9"/>
      <c r="FE8" s="26"/>
      <c r="FF8" s="26"/>
      <c r="FG8" s="26">
        <v>2</v>
      </c>
      <c r="FH8" s="30">
        <v>0</v>
      </c>
      <c r="FI8" s="16"/>
    </row>
    <row r="9" spans="1:165" s="11" customFormat="1" ht="18.75" thickBot="1">
      <c r="A9" s="70">
        <v>5</v>
      </c>
      <c r="B9" s="34"/>
      <c r="C9" s="35" t="s">
        <v>30</v>
      </c>
      <c r="D9" s="71">
        <v>11</v>
      </c>
      <c r="E9" s="71">
        <v>5</v>
      </c>
      <c r="F9" s="71">
        <v>2</v>
      </c>
      <c r="G9" s="71">
        <v>4</v>
      </c>
      <c r="H9" s="71">
        <v>20</v>
      </c>
      <c r="I9" s="71">
        <v>18</v>
      </c>
      <c r="J9" s="72">
        <f>H9-I9</f>
        <v>2</v>
      </c>
      <c r="K9" s="80">
        <v>17</v>
      </c>
      <c r="L9" s="81"/>
      <c r="M9" s="87">
        <f t="shared" si="0"/>
        <v>1.5454545454545454</v>
      </c>
      <c r="N9" s="64" t="s">
        <v>1</v>
      </c>
      <c r="O9" s="131" t="s">
        <v>54</v>
      </c>
      <c r="P9" s="64"/>
      <c r="Q9" s="64"/>
      <c r="R9" s="64" t="s">
        <v>15</v>
      </c>
      <c r="S9" s="64"/>
      <c r="T9" s="64" t="s">
        <v>16</v>
      </c>
      <c r="U9" s="64" t="s">
        <v>8</v>
      </c>
      <c r="V9" s="64"/>
      <c r="W9" s="66" t="s">
        <v>1</v>
      </c>
      <c r="X9" s="65"/>
      <c r="Y9" s="64"/>
      <c r="Z9" s="64"/>
      <c r="AE9" s="113"/>
      <c r="AF9" s="64" t="s">
        <v>2</v>
      </c>
      <c r="AG9" s="132" t="s">
        <v>56</v>
      </c>
      <c r="AH9" s="64"/>
      <c r="AI9" s="64"/>
      <c r="AJ9" s="64" t="s">
        <v>15</v>
      </c>
      <c r="AK9" s="64"/>
      <c r="AL9" s="64" t="s">
        <v>16</v>
      </c>
      <c r="AM9" s="64" t="s">
        <v>8</v>
      </c>
      <c r="AN9" s="64"/>
      <c r="AO9" s="64" t="s">
        <v>2</v>
      </c>
      <c r="AP9" s="65"/>
      <c r="AQ9" s="64"/>
      <c r="AR9" s="64"/>
      <c r="AW9" s="113"/>
      <c r="AX9" s="64" t="s">
        <v>3</v>
      </c>
      <c r="AY9" s="132" t="s">
        <v>58</v>
      </c>
      <c r="AZ9" s="64"/>
      <c r="BA9" s="64"/>
      <c r="BB9" s="64" t="s">
        <v>15</v>
      </c>
      <c r="BC9" s="64"/>
      <c r="BD9" s="64" t="s">
        <v>16</v>
      </c>
      <c r="BE9" s="64" t="s">
        <v>8</v>
      </c>
      <c r="BF9" s="64"/>
      <c r="BG9" s="64" t="s">
        <v>3</v>
      </c>
      <c r="BH9" s="131" t="s">
        <v>62</v>
      </c>
      <c r="BI9" s="64"/>
      <c r="BJ9" s="64"/>
      <c r="BK9" s="47"/>
      <c r="BL9" s="47"/>
      <c r="BM9" s="47"/>
      <c r="BN9" s="48"/>
      <c r="BO9" s="111"/>
      <c r="BP9" s="64" t="s">
        <v>4</v>
      </c>
      <c r="BQ9" s="132" t="s">
        <v>59</v>
      </c>
      <c r="BR9" s="64"/>
      <c r="BS9" s="64"/>
      <c r="CG9" s="113"/>
      <c r="CH9" s="64" t="s">
        <v>5</v>
      </c>
      <c r="CI9" s="133" t="s">
        <v>68</v>
      </c>
      <c r="CJ9" s="64"/>
      <c r="CK9" s="64"/>
      <c r="CL9" s="47"/>
      <c r="CM9" s="47"/>
      <c r="CN9" s="47"/>
      <c r="CO9" s="48"/>
      <c r="CP9" s="19"/>
      <c r="CQ9" s="16"/>
      <c r="CR9" s="16"/>
      <c r="CS9" s="86"/>
      <c r="CT9" s="86"/>
      <c r="CU9" s="47"/>
      <c r="CV9" s="47"/>
      <c r="CW9" s="47"/>
      <c r="CX9" s="48"/>
      <c r="CY9" s="111"/>
      <c r="DB9" s="86"/>
      <c r="DC9" s="86"/>
      <c r="DD9" s="33"/>
      <c r="DE9" s="33"/>
      <c r="DF9" s="33"/>
      <c r="DG9" s="50"/>
      <c r="DH9" s="111"/>
      <c r="DI9" s="12"/>
      <c r="DJ9" s="12"/>
      <c r="DK9" s="9"/>
      <c r="DL9" s="9"/>
      <c r="DM9" s="33"/>
      <c r="DN9" s="33"/>
      <c r="DO9" s="33"/>
      <c r="DP9" s="50"/>
      <c r="DS9" s="51"/>
      <c r="DT9" s="51"/>
      <c r="DU9" s="33"/>
      <c r="DV9" s="33"/>
      <c r="DW9" s="33"/>
      <c r="DX9" s="50"/>
      <c r="DY9" s="19"/>
      <c r="EB9" s="51"/>
      <c r="EC9" s="51"/>
      <c r="ED9" s="33"/>
      <c r="EE9" s="33"/>
      <c r="EF9" s="33"/>
      <c r="EG9" s="50"/>
      <c r="EH9" s="19"/>
      <c r="EI9" s="12"/>
      <c r="EJ9" s="12"/>
      <c r="EK9" s="12"/>
      <c r="EL9" s="12"/>
      <c r="EM9" s="26"/>
      <c r="EN9" s="26"/>
      <c r="EO9" s="26"/>
      <c r="EP9" s="30"/>
      <c r="EQ9" s="16"/>
      <c r="ER9" s="12"/>
      <c r="ES9" s="12"/>
      <c r="ET9" s="9"/>
      <c r="EU9" s="9"/>
      <c r="EV9" s="26"/>
      <c r="EW9" s="26"/>
      <c r="EX9" s="26"/>
      <c r="EY9" s="30"/>
      <c r="EZ9" s="16"/>
      <c r="FA9" s="12"/>
      <c r="FB9" s="12"/>
      <c r="FC9" s="9"/>
      <c r="FD9" s="9"/>
      <c r="FE9" s="26"/>
      <c r="FF9" s="26"/>
      <c r="FG9" s="26">
        <v>2</v>
      </c>
      <c r="FH9" s="30">
        <v>0</v>
      </c>
      <c r="FI9" s="16"/>
    </row>
    <row r="10" spans="1:165" s="11" customFormat="1" ht="18">
      <c r="A10" s="101">
        <v>6</v>
      </c>
      <c r="B10" s="102"/>
      <c r="C10" s="114" t="s">
        <v>50</v>
      </c>
      <c r="D10" s="103">
        <v>11</v>
      </c>
      <c r="E10" s="103">
        <v>5</v>
      </c>
      <c r="F10" s="103">
        <v>2</v>
      </c>
      <c r="G10" s="103">
        <v>4</v>
      </c>
      <c r="H10" s="103">
        <v>17</v>
      </c>
      <c r="I10" s="103">
        <v>18</v>
      </c>
      <c r="J10" s="104">
        <f>H10-I10</f>
        <v>-1</v>
      </c>
      <c r="K10" s="105">
        <v>17</v>
      </c>
      <c r="L10" s="106"/>
      <c r="M10" s="87">
        <f t="shared" si="0"/>
        <v>1.5454545454545454</v>
      </c>
      <c r="N10" s="14" t="s">
        <v>32</v>
      </c>
      <c r="O10" s="13" t="s">
        <v>17</v>
      </c>
      <c r="P10" s="45">
        <v>3</v>
      </c>
      <c r="Q10" s="46">
        <v>0</v>
      </c>
      <c r="R10" s="47"/>
      <c r="S10" s="47"/>
      <c r="T10" s="47"/>
      <c r="U10" s="48"/>
      <c r="V10" s="19"/>
      <c r="W10" s="14" t="s">
        <v>35</v>
      </c>
      <c r="X10" s="127" t="s">
        <v>36</v>
      </c>
      <c r="Y10" s="45">
        <v>1</v>
      </c>
      <c r="Z10" s="46">
        <v>1</v>
      </c>
      <c r="AA10" s="47"/>
      <c r="AB10" s="47"/>
      <c r="AC10" s="47"/>
      <c r="AD10" s="48"/>
      <c r="AE10" s="111"/>
      <c r="AF10" s="14" t="s">
        <v>30</v>
      </c>
      <c r="AG10" s="13" t="s">
        <v>50</v>
      </c>
      <c r="AH10" s="45">
        <v>2</v>
      </c>
      <c r="AI10" s="46">
        <v>1</v>
      </c>
      <c r="AJ10" s="47"/>
      <c r="AK10" s="47"/>
      <c r="AL10" s="47"/>
      <c r="AM10" s="48"/>
      <c r="AN10" s="19"/>
      <c r="AO10" s="14" t="s">
        <v>18</v>
      </c>
      <c r="AP10" s="13" t="s">
        <v>34</v>
      </c>
      <c r="AQ10" s="45">
        <v>3</v>
      </c>
      <c r="AR10" s="46">
        <v>1</v>
      </c>
      <c r="AS10" s="47"/>
      <c r="AT10" s="47"/>
      <c r="AU10" s="47"/>
      <c r="AV10" s="48"/>
      <c r="AW10" s="111"/>
      <c r="AX10" s="14" t="s">
        <v>30</v>
      </c>
      <c r="AY10" s="127" t="s">
        <v>17</v>
      </c>
      <c r="AZ10" s="45">
        <v>0</v>
      </c>
      <c r="BA10" s="46">
        <v>0</v>
      </c>
      <c r="BB10" s="47"/>
      <c r="BC10" s="47"/>
      <c r="BD10" s="47"/>
      <c r="BE10" s="48"/>
      <c r="BF10" s="19"/>
      <c r="BG10" s="124" t="s">
        <v>31</v>
      </c>
      <c r="BH10" s="13" t="s">
        <v>33</v>
      </c>
      <c r="BI10" s="45">
        <v>4</v>
      </c>
      <c r="BJ10" s="46">
        <v>1</v>
      </c>
      <c r="BO10" s="113"/>
      <c r="BP10" s="14" t="s">
        <v>18</v>
      </c>
      <c r="BQ10" s="127" t="s">
        <v>17</v>
      </c>
      <c r="BR10" s="45">
        <v>2</v>
      </c>
      <c r="BS10" s="46">
        <v>0</v>
      </c>
      <c r="CG10" s="113"/>
      <c r="CH10" s="14" t="s">
        <v>30</v>
      </c>
      <c r="CI10" s="13" t="s">
        <v>35</v>
      </c>
      <c r="CJ10" s="45">
        <v>5</v>
      </c>
      <c r="CK10" s="46">
        <v>1</v>
      </c>
      <c r="CL10" s="47"/>
      <c r="CM10" s="47"/>
      <c r="CN10" s="47"/>
      <c r="CO10" s="48"/>
      <c r="CP10" s="19"/>
      <c r="CQ10" s="35"/>
      <c r="CR10" s="35"/>
      <c r="CS10" s="86"/>
      <c r="CT10" s="86"/>
      <c r="CU10" s="47"/>
      <c r="CV10" s="47"/>
      <c r="CW10" s="47"/>
      <c r="CX10" s="48"/>
      <c r="CY10" s="111"/>
      <c r="CZ10" s="161" t="s">
        <v>75</v>
      </c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33"/>
      <c r="DN10" s="33"/>
      <c r="DO10" s="33"/>
      <c r="DP10" s="50"/>
      <c r="DS10" s="51"/>
      <c r="DT10" s="51"/>
      <c r="DU10" s="33"/>
      <c r="DV10" s="33"/>
      <c r="DW10" s="33"/>
      <c r="DX10" s="50"/>
      <c r="DY10" s="19"/>
      <c r="EB10" s="51"/>
      <c r="EC10" s="51"/>
      <c r="ED10" s="33"/>
      <c r="EE10" s="33"/>
      <c r="EF10" s="33"/>
      <c r="EG10" s="50"/>
      <c r="EH10" s="19"/>
      <c r="EI10" s="12"/>
      <c r="EJ10" s="12"/>
      <c r="EK10" s="12"/>
      <c r="EL10" s="12"/>
      <c r="EM10" s="26"/>
      <c r="EN10" s="26"/>
      <c r="EO10" s="26"/>
      <c r="EP10" s="30"/>
      <c r="EQ10" s="16"/>
      <c r="ER10" s="12"/>
      <c r="ES10" s="12"/>
      <c r="ET10" s="9"/>
      <c r="EU10" s="9"/>
      <c r="EV10" s="26"/>
      <c r="EW10" s="26"/>
      <c r="EX10" s="26"/>
      <c r="EY10" s="30"/>
      <c r="EZ10" s="16"/>
      <c r="FA10" s="12"/>
      <c r="FB10" s="12"/>
      <c r="FC10" s="9"/>
      <c r="FD10" s="9"/>
      <c r="FE10" s="26"/>
      <c r="FF10" s="26"/>
      <c r="FG10" s="26">
        <v>2</v>
      </c>
      <c r="FH10" s="30">
        <v>0</v>
      </c>
      <c r="FI10" s="16"/>
    </row>
    <row r="11" spans="1:165" s="11" customFormat="1" ht="18">
      <c r="A11" s="70">
        <v>7</v>
      </c>
      <c r="B11" s="34"/>
      <c r="C11" s="35" t="s">
        <v>34</v>
      </c>
      <c r="D11" s="71">
        <v>11</v>
      </c>
      <c r="E11" s="71">
        <v>4</v>
      </c>
      <c r="F11" s="71">
        <v>3</v>
      </c>
      <c r="G11" s="71">
        <v>4</v>
      </c>
      <c r="H11" s="71">
        <v>12</v>
      </c>
      <c r="I11" s="71">
        <v>17</v>
      </c>
      <c r="J11" s="72">
        <f>H11-I11</f>
        <v>-5</v>
      </c>
      <c r="K11" s="80">
        <v>15</v>
      </c>
      <c r="L11" s="81"/>
      <c r="M11" s="87">
        <f t="shared" si="0"/>
        <v>1.3636363636363635</v>
      </c>
      <c r="N11" s="99" t="s">
        <v>32</v>
      </c>
      <c r="O11" s="126" t="s">
        <v>50</v>
      </c>
      <c r="P11" s="52">
        <v>2</v>
      </c>
      <c r="Q11" s="53">
        <v>3</v>
      </c>
      <c r="R11" s="47"/>
      <c r="S11" s="47"/>
      <c r="T11" s="47"/>
      <c r="U11" s="48"/>
      <c r="V11" s="19"/>
      <c r="W11" s="99" t="s">
        <v>35</v>
      </c>
      <c r="X11" s="100" t="s">
        <v>37</v>
      </c>
      <c r="Y11" s="52">
        <v>7</v>
      </c>
      <c r="Z11" s="53">
        <v>0</v>
      </c>
      <c r="AA11" s="47"/>
      <c r="AB11" s="47"/>
      <c r="AC11" s="47"/>
      <c r="AD11" s="48"/>
      <c r="AE11" s="111"/>
      <c r="AF11" s="99" t="s">
        <v>50</v>
      </c>
      <c r="AG11" s="126" t="s">
        <v>33</v>
      </c>
      <c r="AH11" s="52">
        <v>2</v>
      </c>
      <c r="AI11" s="53">
        <v>2</v>
      </c>
      <c r="AJ11" s="47"/>
      <c r="AK11" s="47"/>
      <c r="AL11" s="47"/>
      <c r="AM11" s="48"/>
      <c r="AN11" s="19"/>
      <c r="AO11" s="99" t="s">
        <v>34</v>
      </c>
      <c r="AP11" s="126" t="s">
        <v>36</v>
      </c>
      <c r="AQ11" s="52">
        <v>2</v>
      </c>
      <c r="AR11" s="53">
        <v>2</v>
      </c>
      <c r="AS11" s="47"/>
      <c r="AT11" s="47"/>
      <c r="AU11" s="47"/>
      <c r="AV11" s="48"/>
      <c r="AW11" s="111"/>
      <c r="AX11" s="99" t="s">
        <v>30</v>
      </c>
      <c r="AY11" s="100" t="s">
        <v>34</v>
      </c>
      <c r="AZ11" s="52">
        <v>2</v>
      </c>
      <c r="BA11" s="53">
        <v>0</v>
      </c>
      <c r="BB11" s="47"/>
      <c r="BC11" s="47"/>
      <c r="BD11" s="47"/>
      <c r="BE11" s="48"/>
      <c r="BF11" s="19"/>
      <c r="BG11" s="99" t="s">
        <v>31</v>
      </c>
      <c r="BH11" s="100" t="s">
        <v>36</v>
      </c>
      <c r="BI11" s="52">
        <v>3</v>
      </c>
      <c r="BJ11" s="53">
        <v>1</v>
      </c>
      <c r="BK11" s="47"/>
      <c r="BL11" s="47"/>
      <c r="BM11" s="47"/>
      <c r="BN11" s="48"/>
      <c r="BO11" s="111"/>
      <c r="BP11" s="99" t="s">
        <v>17</v>
      </c>
      <c r="BQ11" s="100" t="s">
        <v>37</v>
      </c>
      <c r="BR11" s="84">
        <v>3</v>
      </c>
      <c r="BS11" s="85">
        <v>0</v>
      </c>
      <c r="BT11" s="47"/>
      <c r="BU11" s="47"/>
      <c r="BV11" s="47"/>
      <c r="BW11" s="48"/>
      <c r="BX11" s="19"/>
      <c r="BY11" s="19"/>
      <c r="BZ11" s="19"/>
      <c r="CA11" s="86"/>
      <c r="CB11" s="86"/>
      <c r="CC11" s="47"/>
      <c r="CD11" s="47"/>
      <c r="CE11" s="47"/>
      <c r="CF11" s="48"/>
      <c r="CG11" s="111"/>
      <c r="CH11" s="99" t="s">
        <v>30</v>
      </c>
      <c r="CI11" s="100" t="s">
        <v>37</v>
      </c>
      <c r="CJ11" s="52">
        <v>2</v>
      </c>
      <c r="CK11" s="53">
        <v>0</v>
      </c>
      <c r="CL11" s="47"/>
      <c r="CM11" s="47"/>
      <c r="CN11" s="47"/>
      <c r="CO11" s="48"/>
      <c r="CP11" s="19"/>
      <c r="CQ11" s="35"/>
      <c r="CR11" s="35"/>
      <c r="CS11" s="86"/>
      <c r="CT11" s="86"/>
      <c r="CU11" s="47"/>
      <c r="CV11" s="47"/>
      <c r="CW11" s="47"/>
      <c r="CX11" s="48"/>
      <c r="CY11" s="111"/>
      <c r="CZ11" s="161" t="s">
        <v>76</v>
      </c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26"/>
      <c r="DN11" s="26"/>
      <c r="DO11" s="26"/>
      <c r="DP11" s="30"/>
      <c r="DS11" s="51"/>
      <c r="DT11" s="51"/>
      <c r="DU11" s="33"/>
      <c r="DV11" s="33"/>
      <c r="DW11" s="33"/>
      <c r="DX11" s="50"/>
      <c r="DY11" s="19"/>
      <c r="EB11" s="51"/>
      <c r="EC11" s="51"/>
      <c r="ED11" s="33"/>
      <c r="EE11" s="33"/>
      <c r="EF11" s="33"/>
      <c r="EG11" s="50"/>
      <c r="EH11" s="19"/>
      <c r="EI11" s="12"/>
      <c r="EJ11" s="12"/>
      <c r="EK11" s="12"/>
      <c r="EL11" s="12"/>
      <c r="EM11" s="26"/>
      <c r="EN11" s="26"/>
      <c r="EO11" s="26"/>
      <c r="EP11" s="30"/>
      <c r="EQ11" s="16"/>
      <c r="ER11" s="12"/>
      <c r="ES11" s="12"/>
      <c r="ET11" s="9"/>
      <c r="EU11" s="9"/>
      <c r="EV11" s="26"/>
      <c r="EW11" s="26"/>
      <c r="EX11" s="26"/>
      <c r="EY11" s="30"/>
      <c r="EZ11" s="16"/>
      <c r="FA11" s="12"/>
      <c r="FB11" s="12"/>
      <c r="FC11" s="9"/>
      <c r="FD11" s="9"/>
      <c r="FE11" s="26"/>
      <c r="FF11" s="26"/>
      <c r="FG11" s="26">
        <v>2</v>
      </c>
      <c r="FH11" s="30">
        <v>0</v>
      </c>
      <c r="FI11" s="16"/>
    </row>
    <row r="12" spans="1:165" s="11" customFormat="1" ht="18.75" customHeight="1" thickBot="1">
      <c r="A12" s="101">
        <v>8</v>
      </c>
      <c r="B12" s="102"/>
      <c r="C12" s="114" t="s">
        <v>19</v>
      </c>
      <c r="D12" s="103">
        <v>11</v>
      </c>
      <c r="E12" s="103">
        <v>5</v>
      </c>
      <c r="F12" s="103">
        <v>0</v>
      </c>
      <c r="G12" s="103">
        <v>6</v>
      </c>
      <c r="H12" s="103">
        <v>15</v>
      </c>
      <c r="I12" s="103">
        <v>22</v>
      </c>
      <c r="J12" s="104">
        <f>H12-I12</f>
        <v>-7</v>
      </c>
      <c r="K12" s="105">
        <v>15</v>
      </c>
      <c r="L12" s="106"/>
      <c r="M12" s="87">
        <f t="shared" si="0"/>
        <v>1.3636363636363635</v>
      </c>
      <c r="N12" s="17" t="s">
        <v>17</v>
      </c>
      <c r="O12" s="18" t="s">
        <v>50</v>
      </c>
      <c r="P12" s="54">
        <v>0</v>
      </c>
      <c r="Q12" s="55">
        <v>1</v>
      </c>
      <c r="R12" s="47"/>
      <c r="S12" s="47"/>
      <c r="T12" s="47"/>
      <c r="U12" s="48"/>
      <c r="V12" s="19"/>
      <c r="W12" s="17" t="s">
        <v>36</v>
      </c>
      <c r="X12" s="18" t="s">
        <v>37</v>
      </c>
      <c r="Y12" s="54">
        <v>2</v>
      </c>
      <c r="Z12" s="55">
        <v>0</v>
      </c>
      <c r="AA12" s="47"/>
      <c r="AB12" s="47"/>
      <c r="AC12" s="47"/>
      <c r="AD12" s="48"/>
      <c r="AE12" s="111"/>
      <c r="AF12" s="17" t="s">
        <v>30</v>
      </c>
      <c r="AG12" s="18" t="s">
        <v>33</v>
      </c>
      <c r="AH12" s="54">
        <v>1</v>
      </c>
      <c r="AI12" s="55">
        <v>4</v>
      </c>
      <c r="AJ12" s="47"/>
      <c r="AK12" s="47"/>
      <c r="AL12" s="47"/>
      <c r="AM12" s="48"/>
      <c r="AN12" s="19"/>
      <c r="AO12" s="17" t="s">
        <v>18</v>
      </c>
      <c r="AP12" s="18" t="s">
        <v>36</v>
      </c>
      <c r="AQ12" s="54">
        <v>8</v>
      </c>
      <c r="AR12" s="55">
        <v>2</v>
      </c>
      <c r="AS12" s="47"/>
      <c r="AT12" s="47"/>
      <c r="AU12" s="47"/>
      <c r="AV12" s="48"/>
      <c r="AW12" s="111"/>
      <c r="AX12" s="17" t="s">
        <v>17</v>
      </c>
      <c r="AY12" s="18" t="s">
        <v>34</v>
      </c>
      <c r="AZ12" s="54">
        <v>0</v>
      </c>
      <c r="BA12" s="55">
        <v>0</v>
      </c>
      <c r="BB12" s="47"/>
      <c r="BC12" s="47"/>
      <c r="BD12" s="47"/>
      <c r="BE12" s="48"/>
      <c r="BF12" s="19"/>
      <c r="BG12" s="17" t="s">
        <v>33</v>
      </c>
      <c r="BH12" s="18" t="s">
        <v>36</v>
      </c>
      <c r="BI12" s="54">
        <v>7</v>
      </c>
      <c r="BJ12" s="55">
        <v>1</v>
      </c>
      <c r="BK12" s="28"/>
      <c r="BL12" s="28"/>
      <c r="BM12" s="28"/>
      <c r="BN12" s="49"/>
      <c r="BO12" s="112"/>
      <c r="BP12" s="99" t="s">
        <v>18</v>
      </c>
      <c r="BQ12" s="100" t="s">
        <v>33</v>
      </c>
      <c r="BR12" s="52">
        <v>1</v>
      </c>
      <c r="BS12" s="53">
        <v>2</v>
      </c>
      <c r="BT12" s="47"/>
      <c r="BU12" s="47"/>
      <c r="BV12" s="47"/>
      <c r="BW12" s="48"/>
      <c r="BX12" s="19"/>
      <c r="BY12" s="19"/>
      <c r="BZ12" s="19"/>
      <c r="CA12" s="86"/>
      <c r="CB12" s="86"/>
      <c r="CC12" s="47"/>
      <c r="CD12" s="47"/>
      <c r="CE12" s="47"/>
      <c r="CF12" s="48"/>
      <c r="CG12" s="111"/>
      <c r="CH12" s="125" t="s">
        <v>34</v>
      </c>
      <c r="CI12" s="100" t="s">
        <v>35</v>
      </c>
      <c r="CJ12" s="52">
        <v>2</v>
      </c>
      <c r="CK12" s="53">
        <v>1</v>
      </c>
      <c r="CL12" s="47"/>
      <c r="CM12" s="47"/>
      <c r="CN12" s="47"/>
      <c r="CO12" s="48"/>
      <c r="CP12" s="19"/>
      <c r="CQ12" s="35"/>
      <c r="CR12" s="35"/>
      <c r="CS12" s="86"/>
      <c r="CT12" s="86"/>
      <c r="CU12" s="47"/>
      <c r="CV12" s="47"/>
      <c r="CW12" s="47"/>
      <c r="CX12" s="48"/>
      <c r="CY12" s="111"/>
      <c r="CZ12" s="110"/>
      <c r="DA12" s="110"/>
      <c r="DB12" s="86"/>
      <c r="DC12" s="86"/>
      <c r="DD12" s="26"/>
      <c r="DE12" s="26"/>
      <c r="DF12" s="26"/>
      <c r="DG12" s="30"/>
      <c r="DH12" s="112"/>
      <c r="DI12" s="12"/>
      <c r="DJ12" s="12"/>
      <c r="DK12" s="9"/>
      <c r="DL12" s="9"/>
      <c r="DM12" s="26"/>
      <c r="DN12" s="26"/>
      <c r="DO12" s="26"/>
      <c r="DP12" s="30"/>
      <c r="DS12" s="51"/>
      <c r="DT12" s="51"/>
      <c r="DU12" s="33"/>
      <c r="DV12" s="33"/>
      <c r="DW12" s="33"/>
      <c r="DX12" s="50"/>
      <c r="DY12" s="19"/>
      <c r="EB12" s="51"/>
      <c r="EC12" s="51"/>
      <c r="ED12" s="33"/>
      <c r="EE12" s="33"/>
      <c r="EF12" s="33"/>
      <c r="EG12" s="50"/>
      <c r="EH12" s="19"/>
      <c r="EI12" s="12"/>
      <c r="EJ12" s="12"/>
      <c r="EK12" s="12"/>
      <c r="EL12" s="12"/>
      <c r="EM12" s="26"/>
      <c r="EN12" s="26"/>
      <c r="EO12" s="26"/>
      <c r="EP12" s="30"/>
      <c r="EQ12" s="16"/>
      <c r="ER12" s="12"/>
      <c r="ES12" s="12"/>
      <c r="ET12" s="9"/>
      <c r="EU12" s="9"/>
      <c r="EV12" s="26"/>
      <c r="EW12" s="26"/>
      <c r="EX12" s="26"/>
      <c r="EY12" s="30"/>
      <c r="EZ12" s="16"/>
      <c r="FA12" s="12"/>
      <c r="FB12" s="12"/>
      <c r="FC12" s="9"/>
      <c r="FD12" s="9"/>
      <c r="FE12" s="26"/>
      <c r="FF12" s="26"/>
      <c r="FG12" s="26">
        <v>2</v>
      </c>
      <c r="FH12" s="30">
        <v>0</v>
      </c>
      <c r="FI12" s="16"/>
    </row>
    <row r="13" spans="1:165" s="11" customFormat="1" ht="18.75" customHeight="1" thickBot="1">
      <c r="A13" s="70">
        <v>9</v>
      </c>
      <c r="B13" s="34"/>
      <c r="C13" s="35" t="s">
        <v>17</v>
      </c>
      <c r="D13" s="71">
        <v>11</v>
      </c>
      <c r="E13" s="71">
        <v>3</v>
      </c>
      <c r="F13" s="71">
        <v>2</v>
      </c>
      <c r="G13" s="71">
        <v>6</v>
      </c>
      <c r="H13" s="71">
        <v>8</v>
      </c>
      <c r="I13" s="71">
        <v>12</v>
      </c>
      <c r="J13" s="72">
        <f>H13-I13</f>
        <v>-4</v>
      </c>
      <c r="K13" s="80">
        <v>11</v>
      </c>
      <c r="L13" s="81"/>
      <c r="M13" s="87">
        <f t="shared" si="0"/>
        <v>1</v>
      </c>
      <c r="AE13" s="113"/>
      <c r="AW13" s="113"/>
      <c r="AX13" s="135" t="s">
        <v>64</v>
      </c>
      <c r="AY13" s="134"/>
      <c r="BK13" s="28"/>
      <c r="BL13" s="28"/>
      <c r="BM13" s="28"/>
      <c r="BN13" s="49"/>
      <c r="BO13" s="112"/>
      <c r="BP13" s="17" t="s">
        <v>33</v>
      </c>
      <c r="BQ13" s="18" t="s">
        <v>37</v>
      </c>
      <c r="BR13" s="54">
        <v>9</v>
      </c>
      <c r="BS13" s="88">
        <v>0</v>
      </c>
      <c r="BT13" s="28"/>
      <c r="BU13" s="28"/>
      <c r="BV13" s="28"/>
      <c r="BW13" s="49"/>
      <c r="BX13" s="16"/>
      <c r="BY13" s="16"/>
      <c r="BZ13" s="16"/>
      <c r="CA13" s="86"/>
      <c r="CB13" s="86"/>
      <c r="CC13" s="47"/>
      <c r="CD13" s="47"/>
      <c r="CE13" s="47"/>
      <c r="CF13" s="48"/>
      <c r="CG13" s="111"/>
      <c r="CH13" s="17" t="s">
        <v>34</v>
      </c>
      <c r="CI13" s="18" t="s">
        <v>37</v>
      </c>
      <c r="CJ13" s="54">
        <v>2</v>
      </c>
      <c r="CK13" s="55">
        <v>0</v>
      </c>
      <c r="CL13" s="56"/>
      <c r="CM13" s="56"/>
      <c r="CN13" s="56"/>
      <c r="CO13" s="57"/>
      <c r="CP13" s="16"/>
      <c r="CQ13" s="16"/>
      <c r="CR13" s="16"/>
      <c r="CS13" s="86"/>
      <c r="CT13" s="86"/>
      <c r="CU13" s="56"/>
      <c r="CV13" s="56"/>
      <c r="CW13" s="56"/>
      <c r="CX13" s="57"/>
      <c r="CY13" s="112"/>
      <c r="CZ13" s="110"/>
      <c r="DA13" s="110"/>
      <c r="DB13" s="86"/>
      <c r="DC13" s="86"/>
      <c r="DD13" s="26"/>
      <c r="DE13" s="26"/>
      <c r="DF13" s="26"/>
      <c r="DG13" s="30"/>
      <c r="DH13" s="112"/>
      <c r="DI13" s="12"/>
      <c r="DJ13" s="12"/>
      <c r="DK13" s="9"/>
      <c r="DL13" s="9"/>
      <c r="DM13" s="26"/>
      <c r="DN13" s="26"/>
      <c r="DO13" s="26"/>
      <c r="DP13" s="30"/>
      <c r="DQ13" s="58"/>
      <c r="DR13" s="58"/>
      <c r="DS13" s="59"/>
      <c r="DT13" s="59"/>
      <c r="DU13" s="31"/>
      <c r="DV13" s="31"/>
      <c r="DW13" s="31"/>
      <c r="DX13" s="32"/>
      <c r="DY13" s="18"/>
      <c r="DZ13" s="58"/>
      <c r="EA13" s="58"/>
      <c r="EB13" s="59"/>
      <c r="EC13" s="59"/>
      <c r="ED13" s="31"/>
      <c r="EE13" s="31"/>
      <c r="EF13" s="31"/>
      <c r="EG13" s="32"/>
      <c r="EH13" s="18"/>
      <c r="EM13" s="31"/>
      <c r="EN13" s="31"/>
      <c r="EO13" s="31"/>
      <c r="EP13" s="32"/>
      <c r="EQ13" s="16"/>
      <c r="ER13" s="12"/>
      <c r="ES13" s="12"/>
      <c r="ET13" s="9"/>
      <c r="EU13" s="9"/>
      <c r="EV13" s="26"/>
      <c r="EW13" s="26"/>
      <c r="EX13" s="26"/>
      <c r="EY13" s="30"/>
      <c r="EZ13" s="16"/>
      <c r="FA13" s="12"/>
      <c r="FB13" s="12"/>
      <c r="FC13" s="9"/>
      <c r="FD13" s="9"/>
      <c r="FE13" s="26"/>
      <c r="FF13" s="26"/>
      <c r="FG13" s="26">
        <v>2</v>
      </c>
      <c r="FH13" s="30">
        <v>0</v>
      </c>
      <c r="FI13" s="16"/>
    </row>
    <row r="14" spans="1:165" s="11" customFormat="1" ht="18.75" customHeight="1">
      <c r="A14" s="101">
        <v>10</v>
      </c>
      <c r="B14" s="102"/>
      <c r="C14" s="114" t="s">
        <v>35</v>
      </c>
      <c r="D14" s="103">
        <v>11</v>
      </c>
      <c r="E14" s="103">
        <v>3</v>
      </c>
      <c r="F14" s="103">
        <v>1</v>
      </c>
      <c r="G14" s="103">
        <v>7</v>
      </c>
      <c r="H14" s="103">
        <v>16</v>
      </c>
      <c r="I14" s="103">
        <v>21</v>
      </c>
      <c r="J14" s="104">
        <f>H14-I14</f>
        <v>-5</v>
      </c>
      <c r="K14" s="105">
        <v>10</v>
      </c>
      <c r="L14" s="106"/>
      <c r="M14" s="87">
        <f t="shared" si="0"/>
        <v>0.9090909090909091</v>
      </c>
      <c r="N14" s="89"/>
      <c r="P14" s="33"/>
      <c r="Q14" s="33"/>
      <c r="R14" s="33"/>
      <c r="S14" s="33"/>
      <c r="T14" s="33"/>
      <c r="U14" s="50"/>
      <c r="V14" s="19"/>
      <c r="Y14" s="33"/>
      <c r="Z14" s="33"/>
      <c r="AA14" s="33"/>
      <c r="AB14" s="33"/>
      <c r="AC14" s="33"/>
      <c r="AD14" s="33"/>
      <c r="AE14" s="111"/>
      <c r="AF14" s="97" t="s">
        <v>26</v>
      </c>
      <c r="AG14" s="118">
        <v>41034</v>
      </c>
      <c r="AH14" s="33"/>
      <c r="AI14" s="33"/>
      <c r="AJ14" s="33"/>
      <c r="AK14" s="33"/>
      <c r="AL14" s="33"/>
      <c r="AM14" s="33"/>
      <c r="AN14" s="19"/>
      <c r="AQ14" s="33"/>
      <c r="AR14" s="33"/>
      <c r="AS14" s="33"/>
      <c r="AT14" s="33"/>
      <c r="AU14" s="33"/>
      <c r="AV14" s="33"/>
      <c r="AW14" s="111"/>
      <c r="AX14" s="146" t="s">
        <v>67</v>
      </c>
      <c r="AY14" s="146"/>
      <c r="AZ14" s="146"/>
      <c r="BA14" s="146"/>
      <c r="BK14" s="33"/>
      <c r="BL14" s="33"/>
      <c r="BM14" s="33"/>
      <c r="BN14" s="33"/>
      <c r="BO14" s="111"/>
      <c r="BT14" s="28"/>
      <c r="BU14" s="28"/>
      <c r="BV14" s="28"/>
      <c r="BW14" s="49"/>
      <c r="BX14" s="16"/>
      <c r="BY14" s="16"/>
      <c r="BZ14" s="16"/>
      <c r="CA14" s="86"/>
      <c r="CB14" s="86"/>
      <c r="CC14" s="47"/>
      <c r="CD14" s="47"/>
      <c r="CE14" s="47"/>
      <c r="CF14" s="48"/>
      <c r="CG14" s="111"/>
      <c r="CH14" s="134" t="s">
        <v>69</v>
      </c>
      <c r="CL14" s="33"/>
      <c r="CM14" s="33"/>
      <c r="CN14" s="33"/>
      <c r="CO14" s="33"/>
      <c r="CP14" s="19"/>
      <c r="CQ14" s="12"/>
      <c r="CR14" s="12"/>
      <c r="CS14" s="26"/>
      <c r="CT14" s="26"/>
      <c r="CU14" s="33"/>
      <c r="CV14" s="33"/>
      <c r="CW14" s="33"/>
      <c r="CX14" s="33"/>
      <c r="CY14" s="111"/>
      <c r="CZ14" s="16"/>
      <c r="DA14" s="12"/>
      <c r="DB14" s="26"/>
      <c r="DC14" s="26"/>
      <c r="DD14" s="26"/>
      <c r="DE14" s="26"/>
      <c r="DF14" s="26"/>
      <c r="DG14" s="26"/>
      <c r="DH14" s="112"/>
      <c r="DI14" s="12"/>
      <c r="DK14" s="33"/>
      <c r="DL14" s="33"/>
      <c r="DM14" s="33"/>
      <c r="DN14" s="33"/>
      <c r="DO14" s="33"/>
      <c r="DP14" s="33"/>
      <c r="DS14" s="33"/>
      <c r="DT14" s="33"/>
      <c r="DU14" s="33"/>
      <c r="DV14" s="33"/>
      <c r="DW14" s="33"/>
      <c r="DX14" s="33"/>
      <c r="DY14" s="19"/>
      <c r="EB14" s="33"/>
      <c r="EC14" s="33"/>
      <c r="ED14" s="33"/>
      <c r="EE14" s="33"/>
      <c r="EF14" s="33"/>
      <c r="EG14" s="33"/>
      <c r="EH14" s="19"/>
      <c r="EK14" s="33"/>
      <c r="EL14" s="33"/>
      <c r="EM14" s="33"/>
      <c r="EN14" s="33"/>
      <c r="EO14" s="33"/>
      <c r="EP14" s="33"/>
      <c r="EQ14" s="19"/>
      <c r="ER14" s="12"/>
      <c r="ES14" s="12"/>
      <c r="ET14" s="26"/>
      <c r="EU14" s="26"/>
      <c r="EV14" s="26"/>
      <c r="EW14" s="26"/>
      <c r="EX14" s="26"/>
      <c r="EY14" s="26"/>
      <c r="EZ14" s="16"/>
      <c r="FA14" s="12"/>
      <c r="FB14" s="12"/>
      <c r="FC14" s="26"/>
      <c r="FD14" s="26"/>
      <c r="FE14" s="26"/>
      <c r="FF14" s="26"/>
      <c r="FG14" s="26"/>
      <c r="FH14" s="26"/>
      <c r="FI14" s="16"/>
    </row>
    <row r="15" spans="1:255" s="11" customFormat="1" ht="18.75" customHeight="1" thickBot="1">
      <c r="A15" s="101">
        <v>11</v>
      </c>
      <c r="B15" s="102"/>
      <c r="C15" s="114" t="s">
        <v>36</v>
      </c>
      <c r="D15" s="103">
        <v>11</v>
      </c>
      <c r="E15" s="103">
        <v>2</v>
      </c>
      <c r="F15" s="103">
        <v>3</v>
      </c>
      <c r="G15" s="103">
        <v>6</v>
      </c>
      <c r="H15" s="103">
        <v>19</v>
      </c>
      <c r="I15" s="103">
        <v>33</v>
      </c>
      <c r="J15" s="104">
        <f>H15-I15</f>
        <v>-14</v>
      </c>
      <c r="K15" s="105">
        <v>9</v>
      </c>
      <c r="L15" s="106"/>
      <c r="M15" s="87">
        <f t="shared" si="0"/>
        <v>0.8181818181818182</v>
      </c>
      <c r="N15" s="89"/>
      <c r="P15" s="33"/>
      <c r="Q15" s="33"/>
      <c r="R15" s="33"/>
      <c r="S15" s="33"/>
      <c r="T15" s="33"/>
      <c r="U15" s="33"/>
      <c r="V15" s="19"/>
      <c r="Y15" s="33"/>
      <c r="Z15" s="33"/>
      <c r="AA15" s="33"/>
      <c r="AB15" s="33"/>
      <c r="AC15" s="33"/>
      <c r="AD15" s="33"/>
      <c r="AE15" s="111"/>
      <c r="AH15" s="33"/>
      <c r="AI15" s="33"/>
      <c r="AJ15" s="33"/>
      <c r="AK15" s="33"/>
      <c r="AL15" s="33"/>
      <c r="AM15" s="33"/>
      <c r="AN15" s="19"/>
      <c r="AQ15" s="33"/>
      <c r="AR15" s="33"/>
      <c r="AS15" s="33"/>
      <c r="AT15" s="33"/>
      <c r="AU15" s="33"/>
      <c r="AV15" s="33"/>
      <c r="AW15" s="111"/>
      <c r="AZ15" s="123" t="s">
        <v>39</v>
      </c>
      <c r="BA15" s="37"/>
      <c r="BB15" s="37"/>
      <c r="BC15" s="37"/>
      <c r="BD15" s="37"/>
      <c r="BE15" s="37"/>
      <c r="BF15" s="37"/>
      <c r="BG15" s="37"/>
      <c r="BK15" s="33"/>
      <c r="BL15" s="33"/>
      <c r="BM15" s="33"/>
      <c r="BN15" s="33"/>
      <c r="BO15" s="111"/>
      <c r="BP15" s="94" t="s">
        <v>38</v>
      </c>
      <c r="BR15" s="123" t="s">
        <v>39</v>
      </c>
      <c r="BZ15" s="93"/>
      <c r="CA15" s="93"/>
      <c r="CB15" s="93"/>
      <c r="CC15" s="33"/>
      <c r="CD15" s="33"/>
      <c r="CE15" s="33"/>
      <c r="CF15" s="33"/>
      <c r="CG15" s="111"/>
      <c r="CH15" s="94" t="s">
        <v>38</v>
      </c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33"/>
      <c r="CV15" s="33"/>
      <c r="CW15" s="33"/>
      <c r="CX15" s="33"/>
      <c r="CY15" s="111"/>
      <c r="CZ15" s="110"/>
      <c r="DB15" s="33"/>
      <c r="DC15" s="33"/>
      <c r="DD15" s="33"/>
      <c r="DE15" s="33"/>
      <c r="DF15" s="33"/>
      <c r="DG15" s="33"/>
      <c r="DH15" s="111"/>
      <c r="DK15" s="33"/>
      <c r="DL15" s="33"/>
      <c r="DM15" s="33"/>
      <c r="DN15" s="33"/>
      <c r="DO15" s="33"/>
      <c r="DP15" s="33"/>
      <c r="DS15" s="33"/>
      <c r="DT15" s="33"/>
      <c r="DU15" s="33"/>
      <c r="DV15" s="33"/>
      <c r="DW15" s="33"/>
      <c r="DX15" s="33"/>
      <c r="DY15" s="19"/>
      <c r="EB15" s="33"/>
      <c r="EC15" s="33"/>
      <c r="ED15" s="33"/>
      <c r="EE15" s="33"/>
      <c r="EF15" s="33"/>
      <c r="EG15" s="33"/>
      <c r="EH15" s="19"/>
      <c r="EI15" s="12"/>
      <c r="EJ15" s="12"/>
      <c r="EK15" s="26"/>
      <c r="EL15" s="26"/>
      <c r="EM15" s="26"/>
      <c r="EN15" s="26"/>
      <c r="EO15" s="26"/>
      <c r="EP15" s="26"/>
      <c r="EQ15" s="16"/>
      <c r="ER15" s="12"/>
      <c r="ES15" s="12"/>
      <c r="ET15" s="26"/>
      <c r="EU15" s="26"/>
      <c r="EV15" s="26"/>
      <c r="EW15" s="26"/>
      <c r="EX15" s="26"/>
      <c r="EY15" s="26"/>
      <c r="EZ15" s="16"/>
      <c r="FA15" s="12"/>
      <c r="FB15" s="12"/>
      <c r="FC15" s="26"/>
      <c r="FD15" s="26"/>
      <c r="FE15" s="26"/>
      <c r="FF15" s="26"/>
      <c r="FG15" s="26"/>
      <c r="FH15" s="26"/>
      <c r="FI15" s="16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s="11" customFormat="1" ht="18.75" customHeight="1" thickBot="1">
      <c r="A16" s="73">
        <v>12</v>
      </c>
      <c r="B16" s="74"/>
      <c r="C16" s="115" t="s">
        <v>37</v>
      </c>
      <c r="D16" s="75">
        <v>11</v>
      </c>
      <c r="E16" s="75">
        <v>0</v>
      </c>
      <c r="F16" s="75">
        <v>0</v>
      </c>
      <c r="G16" s="75">
        <v>11</v>
      </c>
      <c r="H16" s="75">
        <v>0</v>
      </c>
      <c r="I16" s="75">
        <v>52</v>
      </c>
      <c r="J16" s="76">
        <f>H16-I16</f>
        <v>-52</v>
      </c>
      <c r="K16" s="82">
        <v>0</v>
      </c>
      <c r="L16" s="83"/>
      <c r="M16" s="87">
        <f t="shared" si="0"/>
        <v>0</v>
      </c>
      <c r="N16" s="128" t="s">
        <v>24</v>
      </c>
      <c r="P16" s="33"/>
      <c r="Q16" s="33"/>
      <c r="R16" s="33"/>
      <c r="S16" s="33"/>
      <c r="T16" s="33"/>
      <c r="U16" s="33"/>
      <c r="V16" s="19"/>
      <c r="Y16" s="33"/>
      <c r="Z16" s="33"/>
      <c r="AA16" s="33"/>
      <c r="AB16" s="33"/>
      <c r="AC16" s="33"/>
      <c r="AD16" s="33"/>
      <c r="AE16" s="111"/>
      <c r="AH16" s="33"/>
      <c r="AI16" s="33"/>
      <c r="AJ16" s="33"/>
      <c r="AK16" s="33"/>
      <c r="AL16" s="33"/>
      <c r="AM16" s="33"/>
      <c r="AN16" s="19"/>
      <c r="AQ16" s="33"/>
      <c r="AR16" s="33"/>
      <c r="AS16" s="33"/>
      <c r="AT16" s="33"/>
      <c r="AU16" s="33"/>
      <c r="AV16" s="33"/>
      <c r="AW16" s="111"/>
      <c r="BK16" s="33"/>
      <c r="BL16" s="33"/>
      <c r="BM16" s="33"/>
      <c r="BN16" s="33"/>
      <c r="BO16" s="111"/>
      <c r="CA16" s="33"/>
      <c r="CB16" s="33"/>
      <c r="CC16" s="33"/>
      <c r="CD16" s="33"/>
      <c r="CE16" s="33"/>
      <c r="CF16" s="33"/>
      <c r="CG16" s="111"/>
      <c r="CH16" s="94"/>
      <c r="CP16" s="19"/>
      <c r="CS16" s="33"/>
      <c r="CT16" s="33"/>
      <c r="CU16" s="33"/>
      <c r="CV16" s="33"/>
      <c r="CW16" s="33"/>
      <c r="CX16" s="33"/>
      <c r="CY16" s="111"/>
      <c r="CZ16" s="94"/>
      <c r="DB16" s="33"/>
      <c r="DC16" s="33"/>
      <c r="DD16" s="33"/>
      <c r="DE16" s="33"/>
      <c r="DF16" s="33"/>
      <c r="DG16" s="33"/>
      <c r="DH16" s="111"/>
      <c r="DK16" s="33"/>
      <c r="DL16" s="33"/>
      <c r="DM16" s="33"/>
      <c r="DN16" s="33"/>
      <c r="DO16" s="33"/>
      <c r="DP16" s="33"/>
      <c r="DS16" s="33"/>
      <c r="DT16" s="33"/>
      <c r="DU16" s="33"/>
      <c r="DV16" s="33"/>
      <c r="DW16" s="33"/>
      <c r="DX16" s="33"/>
      <c r="DY16" s="19"/>
      <c r="EB16" s="33"/>
      <c r="EC16" s="33"/>
      <c r="ED16" s="33"/>
      <c r="EE16" s="33"/>
      <c r="EF16" s="33"/>
      <c r="EG16" s="33"/>
      <c r="EH16" s="19"/>
      <c r="EI16" s="12"/>
      <c r="EJ16" s="12"/>
      <c r="EK16" s="26"/>
      <c r="EL16" s="26"/>
      <c r="EM16" s="26"/>
      <c r="EN16" s="26"/>
      <c r="EO16" s="26"/>
      <c r="EP16" s="26"/>
      <c r="EQ16" s="16"/>
      <c r="ER16" s="12"/>
      <c r="ES16" s="12"/>
      <c r="ET16" s="26"/>
      <c r="EU16" s="26"/>
      <c r="EV16" s="26"/>
      <c r="EW16" s="26"/>
      <c r="EX16" s="26"/>
      <c r="EY16" s="26"/>
      <c r="EZ16" s="16"/>
      <c r="FA16" s="12"/>
      <c r="FB16" s="12"/>
      <c r="FC16" s="26"/>
      <c r="FD16" s="26"/>
      <c r="FE16" s="26"/>
      <c r="FF16" s="26"/>
      <c r="FG16" s="26"/>
      <c r="FH16" s="26"/>
      <c r="FI16" s="16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s="11" customFormat="1" ht="18.75" customHeight="1" hidden="1">
      <c r="A17" s="40">
        <v>13</v>
      </c>
      <c r="B17" s="38"/>
      <c r="C17" s="41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42">
        <v>0</v>
      </c>
      <c r="J17" s="43">
        <f>H17-I17</f>
        <v>0</v>
      </c>
      <c r="K17" s="44">
        <v>0</v>
      </c>
      <c r="L17" s="38"/>
      <c r="M17" s="19"/>
      <c r="P17" s="33"/>
      <c r="Q17" s="33"/>
      <c r="R17" s="33"/>
      <c r="S17" s="33"/>
      <c r="T17" s="33"/>
      <c r="U17" s="33"/>
      <c r="V17" s="19"/>
      <c r="Y17" s="33"/>
      <c r="Z17" s="33"/>
      <c r="AA17" s="33"/>
      <c r="AB17" s="33"/>
      <c r="AC17" s="33"/>
      <c r="AD17" s="33"/>
      <c r="AE17" s="19"/>
      <c r="AH17" s="33"/>
      <c r="AI17" s="33"/>
      <c r="AJ17" s="33"/>
      <c r="AK17" s="33"/>
      <c r="AL17" s="33"/>
      <c r="AM17" s="33"/>
      <c r="AN17" s="19"/>
      <c r="AQ17" s="33"/>
      <c r="AR17" s="33"/>
      <c r="AS17" s="33"/>
      <c r="AT17" s="33"/>
      <c r="AU17" s="33"/>
      <c r="AV17" s="33"/>
      <c r="AW17" s="19"/>
      <c r="AZ17" s="33"/>
      <c r="BA17" s="33"/>
      <c r="BB17" s="33"/>
      <c r="BC17" s="33"/>
      <c r="BD17" s="33"/>
      <c r="BE17" s="33"/>
      <c r="BF17" s="19"/>
      <c r="BI17" s="33"/>
      <c r="BJ17" s="33"/>
      <c r="BK17" s="33"/>
      <c r="BL17" s="33"/>
      <c r="BM17" s="33"/>
      <c r="BN17" s="33"/>
      <c r="BO17" s="19"/>
      <c r="BP17" s="10"/>
      <c r="BR17" s="33"/>
      <c r="BS17" s="33"/>
      <c r="BT17" s="33"/>
      <c r="BU17" s="33"/>
      <c r="BV17" s="33"/>
      <c r="BW17" s="33"/>
      <c r="BX17" s="19"/>
      <c r="CA17" s="33"/>
      <c r="CB17" s="33"/>
      <c r="CC17" s="33"/>
      <c r="CD17" s="33"/>
      <c r="CE17" s="33"/>
      <c r="CF17" s="33"/>
      <c r="CG17" s="19"/>
      <c r="CH17" s="12"/>
      <c r="CP17" s="19"/>
      <c r="CS17" s="33"/>
      <c r="CT17" s="33"/>
      <c r="CU17" s="33"/>
      <c r="CV17" s="33"/>
      <c r="CW17" s="33"/>
      <c r="CX17" s="33"/>
      <c r="CY17" s="19"/>
      <c r="DB17" s="33"/>
      <c r="DC17" s="33"/>
      <c r="DD17" s="33"/>
      <c r="DE17" s="33"/>
      <c r="DF17" s="33"/>
      <c r="DG17" s="33"/>
      <c r="DH17" s="19"/>
      <c r="DK17" s="33"/>
      <c r="DL17" s="33"/>
      <c r="DM17" s="33"/>
      <c r="DN17" s="33"/>
      <c r="DO17" s="33"/>
      <c r="DP17" s="33"/>
      <c r="DS17" s="33"/>
      <c r="DT17" s="33"/>
      <c r="DU17" s="33"/>
      <c r="DV17" s="33"/>
      <c r="DW17" s="33"/>
      <c r="DX17" s="33"/>
      <c r="DY17" s="19"/>
      <c r="EA17" s="12"/>
      <c r="EB17" s="33"/>
      <c r="EC17" s="33"/>
      <c r="ED17" s="33"/>
      <c r="EE17" s="33"/>
      <c r="EF17" s="33"/>
      <c r="EG17" s="33"/>
      <c r="EH17" s="19"/>
      <c r="EI17" s="12"/>
      <c r="EJ17" s="12"/>
      <c r="EK17" s="26"/>
      <c r="EL17" s="26"/>
      <c r="EM17" s="26"/>
      <c r="EN17" s="26"/>
      <c r="EO17" s="26"/>
      <c r="EP17" s="26"/>
      <c r="EQ17" s="16"/>
      <c r="ER17" s="12"/>
      <c r="ES17" s="12"/>
      <c r="ET17" s="26"/>
      <c r="EU17" s="26"/>
      <c r="EV17" s="26"/>
      <c r="EW17" s="26"/>
      <c r="EX17" s="26"/>
      <c r="EY17" s="26"/>
      <c r="EZ17" s="16"/>
      <c r="FA17" s="12"/>
      <c r="FB17" s="12"/>
      <c r="FC17" s="26"/>
      <c r="FD17" s="26"/>
      <c r="FE17" s="26"/>
      <c r="FF17" s="26"/>
      <c r="FG17" s="26"/>
      <c r="FH17" s="26"/>
      <c r="FI17" s="16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s="11" customFormat="1" ht="18" hidden="1">
      <c r="A18" s="40">
        <v>14</v>
      </c>
      <c r="B18" s="38"/>
      <c r="C18" s="41"/>
      <c r="D18" s="42">
        <v>0</v>
      </c>
      <c r="E18" s="42">
        <v>0</v>
      </c>
      <c r="F18" s="42">
        <v>0</v>
      </c>
      <c r="G18" s="42">
        <v>0</v>
      </c>
      <c r="H18" s="43">
        <v>0</v>
      </c>
      <c r="I18" s="42">
        <v>0</v>
      </c>
      <c r="J18" s="43">
        <f>H18-I18</f>
        <v>0</v>
      </c>
      <c r="K18" s="44">
        <v>0</v>
      </c>
      <c r="L18" s="38"/>
      <c r="M18" s="19"/>
      <c r="P18" s="33"/>
      <c r="Q18" s="33"/>
      <c r="R18" s="33"/>
      <c r="S18" s="33"/>
      <c r="T18" s="33"/>
      <c r="U18" s="33"/>
      <c r="V18" s="19"/>
      <c r="Y18" s="33"/>
      <c r="Z18" s="33"/>
      <c r="AA18" s="33"/>
      <c r="AB18" s="33"/>
      <c r="AC18" s="33"/>
      <c r="AD18" s="33"/>
      <c r="AE18" s="19"/>
      <c r="AH18" s="33"/>
      <c r="AI18" s="33"/>
      <c r="AJ18" s="33"/>
      <c r="AK18" s="33"/>
      <c r="AL18" s="33"/>
      <c r="AM18" s="33"/>
      <c r="AN18" s="19"/>
      <c r="AQ18" s="33"/>
      <c r="AR18" s="33"/>
      <c r="AS18" s="33"/>
      <c r="AT18" s="33"/>
      <c r="AU18" s="33"/>
      <c r="AV18" s="33"/>
      <c r="AW18" s="19"/>
      <c r="AZ18" s="33"/>
      <c r="BA18" s="33"/>
      <c r="BB18" s="33"/>
      <c r="BC18" s="33"/>
      <c r="BD18" s="33"/>
      <c r="BE18" s="33"/>
      <c r="BF18" s="19"/>
      <c r="BI18" s="33"/>
      <c r="BJ18" s="33"/>
      <c r="BK18" s="33"/>
      <c r="BL18" s="33"/>
      <c r="BM18" s="33"/>
      <c r="BN18" s="33"/>
      <c r="BO18" s="19"/>
      <c r="BP18" s="10"/>
      <c r="BR18" s="33"/>
      <c r="BS18" s="33"/>
      <c r="BT18" s="33"/>
      <c r="BU18" s="33"/>
      <c r="BV18" s="33"/>
      <c r="BW18" s="33"/>
      <c r="BX18" s="19"/>
      <c r="CA18" s="33"/>
      <c r="CB18" s="33"/>
      <c r="CC18" s="33"/>
      <c r="CD18" s="33"/>
      <c r="CE18" s="33"/>
      <c r="CF18" s="33"/>
      <c r="CG18" s="19"/>
      <c r="CP18" s="19"/>
      <c r="CS18" s="33"/>
      <c r="CT18" s="33"/>
      <c r="CU18" s="33"/>
      <c r="CV18" s="33"/>
      <c r="CW18" s="33"/>
      <c r="CX18" s="33"/>
      <c r="CY18" s="19"/>
      <c r="DB18" s="33"/>
      <c r="DC18" s="33"/>
      <c r="DD18" s="33"/>
      <c r="DE18" s="33"/>
      <c r="DF18" s="33"/>
      <c r="DG18" s="33"/>
      <c r="DH18" s="19"/>
      <c r="DK18" s="33"/>
      <c r="DL18" s="33"/>
      <c r="DM18" s="33"/>
      <c r="DN18" s="33"/>
      <c r="DO18" s="33"/>
      <c r="DP18" s="33"/>
      <c r="DS18" s="33"/>
      <c r="DT18" s="33"/>
      <c r="DU18" s="33"/>
      <c r="DV18" s="33"/>
      <c r="DW18" s="33"/>
      <c r="DX18" s="33"/>
      <c r="DY18" s="19"/>
      <c r="EB18" s="33"/>
      <c r="EC18" s="33"/>
      <c r="ED18" s="33"/>
      <c r="EE18" s="33"/>
      <c r="EF18" s="33"/>
      <c r="EG18" s="33"/>
      <c r="EH18" s="19"/>
      <c r="EI18" s="12"/>
      <c r="EJ18" s="12"/>
      <c r="EK18" s="26"/>
      <c r="EL18" s="26"/>
      <c r="EM18" s="26"/>
      <c r="EN18" s="26"/>
      <c r="EO18" s="26"/>
      <c r="EP18" s="26"/>
      <c r="EQ18" s="16"/>
      <c r="ER18" s="12"/>
      <c r="ES18" s="12"/>
      <c r="ET18" s="26"/>
      <c r="EU18" s="26"/>
      <c r="EV18" s="26"/>
      <c r="EW18" s="26"/>
      <c r="EX18" s="26"/>
      <c r="EY18" s="26"/>
      <c r="EZ18" s="16"/>
      <c r="FA18" s="12"/>
      <c r="FB18" s="12"/>
      <c r="FC18" s="26"/>
      <c r="FD18" s="26"/>
      <c r="FE18" s="26"/>
      <c r="FF18" s="26"/>
      <c r="FG18" s="26"/>
      <c r="FH18" s="26"/>
      <c r="FI18" s="16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s="11" customFormat="1" ht="18" hidden="1">
      <c r="A19" s="40">
        <v>15</v>
      </c>
      <c r="B19" s="38"/>
      <c r="C19" s="41"/>
      <c r="D19" s="42">
        <v>0</v>
      </c>
      <c r="E19" s="42">
        <v>0</v>
      </c>
      <c r="F19" s="42">
        <v>0</v>
      </c>
      <c r="G19" s="42">
        <v>0</v>
      </c>
      <c r="H19" s="43">
        <v>0</v>
      </c>
      <c r="I19" s="42">
        <v>0</v>
      </c>
      <c r="J19" s="43">
        <f>H19-I19</f>
        <v>0</v>
      </c>
      <c r="K19" s="44">
        <v>0</v>
      </c>
      <c r="L19" s="38"/>
      <c r="M19" s="19"/>
      <c r="P19" s="33"/>
      <c r="Q19" s="33"/>
      <c r="R19" s="33"/>
      <c r="S19" s="33"/>
      <c r="T19" s="33"/>
      <c r="U19" s="33"/>
      <c r="V19" s="19"/>
      <c r="Y19" s="33"/>
      <c r="Z19" s="33"/>
      <c r="AA19" s="33"/>
      <c r="AB19" s="33"/>
      <c r="AC19" s="33"/>
      <c r="AD19" s="33"/>
      <c r="AE19" s="19"/>
      <c r="AH19" s="33"/>
      <c r="AI19" s="33"/>
      <c r="AJ19" s="33"/>
      <c r="AK19" s="33"/>
      <c r="AL19" s="33"/>
      <c r="AM19" s="33"/>
      <c r="AN19" s="19"/>
      <c r="AQ19" s="33"/>
      <c r="AR19" s="33"/>
      <c r="AS19" s="33"/>
      <c r="AT19" s="33"/>
      <c r="AU19" s="33"/>
      <c r="AV19" s="33"/>
      <c r="AW19" s="19"/>
      <c r="AZ19" s="33"/>
      <c r="BA19" s="33"/>
      <c r="BB19" s="33"/>
      <c r="BC19" s="33"/>
      <c r="BD19" s="33"/>
      <c r="BE19" s="33"/>
      <c r="BF19" s="19"/>
      <c r="BI19" s="33"/>
      <c r="BJ19" s="33"/>
      <c r="BK19" s="33"/>
      <c r="BL19" s="33"/>
      <c r="BM19" s="33"/>
      <c r="BN19" s="33"/>
      <c r="BO19" s="19"/>
      <c r="BP19" s="10"/>
      <c r="BR19" s="33"/>
      <c r="BS19" s="33"/>
      <c r="BT19" s="33"/>
      <c r="BU19" s="33"/>
      <c r="BV19" s="33"/>
      <c r="BW19" s="33"/>
      <c r="BX19" s="19"/>
      <c r="CA19" s="33"/>
      <c r="CB19" s="33"/>
      <c r="CC19" s="33"/>
      <c r="CD19" s="33"/>
      <c r="CE19" s="33"/>
      <c r="CF19" s="33"/>
      <c r="CG19" s="19"/>
      <c r="CP19" s="19"/>
      <c r="CS19" s="33"/>
      <c r="CT19" s="33"/>
      <c r="CU19" s="33"/>
      <c r="CV19" s="33"/>
      <c r="CW19" s="33"/>
      <c r="CX19" s="33"/>
      <c r="CY19" s="19"/>
      <c r="DB19" s="33"/>
      <c r="DC19" s="33"/>
      <c r="DD19" s="33"/>
      <c r="DE19" s="33"/>
      <c r="DF19" s="33"/>
      <c r="DG19" s="33"/>
      <c r="DH19" s="19"/>
      <c r="DK19" s="33"/>
      <c r="DL19" s="33"/>
      <c r="DM19" s="33"/>
      <c r="DN19" s="33"/>
      <c r="DO19" s="33"/>
      <c r="DP19" s="33"/>
      <c r="DS19" s="33"/>
      <c r="DT19" s="33"/>
      <c r="DU19" s="33"/>
      <c r="DV19" s="33"/>
      <c r="DW19" s="33"/>
      <c r="DX19" s="33"/>
      <c r="DY19" s="19"/>
      <c r="EB19" s="33"/>
      <c r="EC19" s="33"/>
      <c r="ED19" s="33"/>
      <c r="EE19" s="33"/>
      <c r="EF19" s="33"/>
      <c r="EG19" s="33"/>
      <c r="EH19" s="19"/>
      <c r="EI19" s="12"/>
      <c r="EJ19" s="12"/>
      <c r="EK19" s="26"/>
      <c r="EL19" s="26"/>
      <c r="EM19" s="26"/>
      <c r="EN19" s="26"/>
      <c r="EO19" s="26"/>
      <c r="EP19" s="26"/>
      <c r="EQ19" s="16"/>
      <c r="ER19" s="12"/>
      <c r="ES19" s="12"/>
      <c r="ET19" s="26"/>
      <c r="EU19" s="26"/>
      <c r="EV19" s="26"/>
      <c r="EW19" s="26"/>
      <c r="EX19" s="26"/>
      <c r="EY19" s="26"/>
      <c r="EZ19" s="16"/>
      <c r="FA19" s="12"/>
      <c r="FB19" s="12"/>
      <c r="FC19" s="26"/>
      <c r="FD19" s="26"/>
      <c r="FE19" s="26"/>
      <c r="FF19" s="26"/>
      <c r="FG19" s="26"/>
      <c r="FH19" s="26"/>
      <c r="FI19" s="16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s="11" customFormat="1" ht="18" hidden="1">
      <c r="A20" s="40">
        <v>16</v>
      </c>
      <c r="B20" s="38"/>
      <c r="C20" s="41"/>
      <c r="D20" s="42">
        <v>0</v>
      </c>
      <c r="E20" s="42">
        <v>0</v>
      </c>
      <c r="F20" s="42">
        <v>0</v>
      </c>
      <c r="G20" s="42">
        <v>0</v>
      </c>
      <c r="H20" s="43">
        <v>0</v>
      </c>
      <c r="I20" s="42">
        <v>0</v>
      </c>
      <c r="J20" s="43">
        <f>H20-I20</f>
        <v>0</v>
      </c>
      <c r="K20" s="44">
        <v>0</v>
      </c>
      <c r="L20" s="38"/>
      <c r="M20" s="19"/>
      <c r="P20" s="33"/>
      <c r="Q20" s="33"/>
      <c r="R20" s="33"/>
      <c r="S20" s="33"/>
      <c r="T20" s="33"/>
      <c r="U20" s="33"/>
      <c r="V20" s="19"/>
      <c r="Y20" s="33"/>
      <c r="Z20" s="33"/>
      <c r="AA20" s="33"/>
      <c r="AB20" s="33"/>
      <c r="AC20" s="33"/>
      <c r="AD20" s="33"/>
      <c r="AE20" s="19"/>
      <c r="AH20" s="33"/>
      <c r="AI20" s="33"/>
      <c r="AJ20" s="33"/>
      <c r="AK20" s="33"/>
      <c r="AL20" s="33"/>
      <c r="AM20" s="33"/>
      <c r="AN20" s="19"/>
      <c r="AQ20" s="33"/>
      <c r="AR20" s="33"/>
      <c r="AS20" s="33"/>
      <c r="AT20" s="33"/>
      <c r="AU20" s="33"/>
      <c r="AV20" s="33"/>
      <c r="AW20" s="19"/>
      <c r="AZ20" s="33"/>
      <c r="BA20" s="33"/>
      <c r="BB20" s="33"/>
      <c r="BC20" s="33"/>
      <c r="BD20" s="33"/>
      <c r="BE20" s="33"/>
      <c r="BF20" s="19"/>
      <c r="BI20" s="33"/>
      <c r="BJ20" s="33"/>
      <c r="BK20" s="33"/>
      <c r="BL20" s="33"/>
      <c r="BM20" s="33"/>
      <c r="BN20" s="33"/>
      <c r="BO20" s="19"/>
      <c r="BR20" s="33"/>
      <c r="BS20" s="33"/>
      <c r="BT20" s="33"/>
      <c r="BU20" s="33"/>
      <c r="BV20" s="33"/>
      <c r="BW20" s="33"/>
      <c r="BX20" s="19"/>
      <c r="BY20" s="10"/>
      <c r="CA20" s="33"/>
      <c r="CB20" s="33"/>
      <c r="CC20" s="33"/>
      <c r="CD20" s="33"/>
      <c r="CE20" s="33"/>
      <c r="CF20" s="33"/>
      <c r="CG20" s="19"/>
      <c r="CP20" s="19"/>
      <c r="CS20" s="33"/>
      <c r="CT20" s="33"/>
      <c r="CU20" s="33"/>
      <c r="CV20" s="33"/>
      <c r="CW20" s="33"/>
      <c r="CX20" s="33"/>
      <c r="CY20" s="19"/>
      <c r="DB20" s="33"/>
      <c r="DC20" s="33"/>
      <c r="DD20" s="33"/>
      <c r="DE20" s="33"/>
      <c r="DF20" s="33"/>
      <c r="DG20" s="33"/>
      <c r="DH20" s="19"/>
      <c r="DK20" s="33"/>
      <c r="DL20" s="33"/>
      <c r="DM20" s="33"/>
      <c r="DN20" s="33"/>
      <c r="DO20" s="33"/>
      <c r="DP20" s="33"/>
      <c r="DS20" s="33"/>
      <c r="DT20" s="33"/>
      <c r="DU20" s="33"/>
      <c r="DV20" s="33"/>
      <c r="DW20" s="33"/>
      <c r="DX20" s="33"/>
      <c r="DY20" s="19"/>
      <c r="EB20" s="33"/>
      <c r="EC20" s="33"/>
      <c r="ED20" s="33"/>
      <c r="EE20" s="33"/>
      <c r="EF20" s="33"/>
      <c r="EG20" s="33"/>
      <c r="EH20" s="19"/>
      <c r="EI20" s="12"/>
      <c r="EJ20" s="12"/>
      <c r="EK20" s="26"/>
      <c r="EL20" s="26"/>
      <c r="EM20" s="26"/>
      <c r="EN20" s="26"/>
      <c r="EO20" s="26"/>
      <c r="EP20" s="26"/>
      <c r="EQ20" s="16"/>
      <c r="ER20" s="12"/>
      <c r="ES20" s="12"/>
      <c r="ET20" s="26"/>
      <c r="EU20" s="26"/>
      <c r="EV20" s="26"/>
      <c r="EW20" s="26"/>
      <c r="EX20" s="26"/>
      <c r="EY20" s="26"/>
      <c r="EZ20" s="16"/>
      <c r="FA20" s="12"/>
      <c r="FB20" s="12"/>
      <c r="FC20" s="26"/>
      <c r="FD20" s="26"/>
      <c r="FE20" s="26"/>
      <c r="FF20" s="26"/>
      <c r="FG20" s="26"/>
      <c r="FH20" s="26"/>
      <c r="FI20" s="16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s="11" customFormat="1" ht="18" hidden="1">
      <c r="A21" s="40">
        <v>17</v>
      </c>
      <c r="B21" s="38"/>
      <c r="C21" s="41"/>
      <c r="D21" s="42">
        <v>0</v>
      </c>
      <c r="E21" s="42">
        <v>0</v>
      </c>
      <c r="F21" s="42">
        <v>0</v>
      </c>
      <c r="G21" s="42">
        <v>0</v>
      </c>
      <c r="H21" s="43">
        <v>0</v>
      </c>
      <c r="I21" s="42">
        <v>0</v>
      </c>
      <c r="J21" s="43">
        <f>H21-I21</f>
        <v>0</v>
      </c>
      <c r="K21" s="44">
        <v>0</v>
      </c>
      <c r="L21" s="38"/>
      <c r="M21" s="19"/>
      <c r="P21" s="33"/>
      <c r="Q21" s="33"/>
      <c r="R21" s="33"/>
      <c r="S21" s="33"/>
      <c r="T21" s="33"/>
      <c r="U21" s="33"/>
      <c r="V21" s="19"/>
      <c r="Y21" s="33"/>
      <c r="Z21" s="33"/>
      <c r="AA21" s="33"/>
      <c r="AB21" s="33"/>
      <c r="AC21" s="33"/>
      <c r="AD21" s="33"/>
      <c r="AE21" s="19"/>
      <c r="AH21" s="33"/>
      <c r="AI21" s="33"/>
      <c r="AJ21" s="33"/>
      <c r="AK21" s="33"/>
      <c r="AL21" s="33"/>
      <c r="AM21" s="33"/>
      <c r="AN21" s="19"/>
      <c r="AQ21" s="33"/>
      <c r="AR21" s="33"/>
      <c r="AS21" s="33"/>
      <c r="AT21" s="33"/>
      <c r="AU21" s="33"/>
      <c r="AV21" s="33"/>
      <c r="AW21" s="19"/>
      <c r="AZ21" s="33"/>
      <c r="BA21" s="33"/>
      <c r="BB21" s="33"/>
      <c r="BC21" s="33"/>
      <c r="BD21" s="33"/>
      <c r="BE21" s="33"/>
      <c r="BF21" s="19"/>
      <c r="BI21" s="33"/>
      <c r="BJ21" s="33"/>
      <c r="BK21" s="33"/>
      <c r="BL21" s="33"/>
      <c r="BM21" s="33"/>
      <c r="BN21" s="33"/>
      <c r="BO21" s="19"/>
      <c r="BR21" s="33"/>
      <c r="BS21" s="33"/>
      <c r="BT21" s="33"/>
      <c r="BU21" s="33"/>
      <c r="BV21" s="33"/>
      <c r="BW21" s="33"/>
      <c r="BX21" s="19"/>
      <c r="CA21" s="33"/>
      <c r="CB21" s="33"/>
      <c r="CC21" s="33"/>
      <c r="CD21" s="33"/>
      <c r="CE21" s="33"/>
      <c r="CF21" s="33"/>
      <c r="CG21" s="19"/>
      <c r="CJ21" s="33"/>
      <c r="CK21" s="33"/>
      <c r="CL21" s="33"/>
      <c r="CM21" s="33"/>
      <c r="CN21" s="33"/>
      <c r="CO21" s="33"/>
      <c r="CP21" s="19"/>
      <c r="CS21" s="33"/>
      <c r="CT21" s="33"/>
      <c r="CU21" s="33"/>
      <c r="CV21" s="33"/>
      <c r="CW21" s="33"/>
      <c r="CX21" s="33"/>
      <c r="CY21" s="19"/>
      <c r="DB21" s="33"/>
      <c r="DC21" s="33"/>
      <c r="DD21" s="33"/>
      <c r="DE21" s="33"/>
      <c r="DF21" s="33"/>
      <c r="DG21" s="33"/>
      <c r="DH21" s="19"/>
      <c r="DK21" s="33"/>
      <c r="DL21" s="33"/>
      <c r="DM21" s="33"/>
      <c r="DN21" s="33"/>
      <c r="DO21" s="33"/>
      <c r="DP21" s="33"/>
      <c r="DS21" s="33"/>
      <c r="DT21" s="33"/>
      <c r="DU21" s="33"/>
      <c r="DV21" s="33"/>
      <c r="DW21" s="33"/>
      <c r="DX21" s="33"/>
      <c r="DY21" s="19"/>
      <c r="EB21" s="33"/>
      <c r="EC21" s="33"/>
      <c r="ED21" s="33"/>
      <c r="EE21" s="33"/>
      <c r="EF21" s="33"/>
      <c r="EG21" s="33"/>
      <c r="EH21" s="19"/>
      <c r="EI21" s="12"/>
      <c r="EJ21" s="12"/>
      <c r="EK21" s="26"/>
      <c r="EL21" s="26"/>
      <c r="EM21" s="26"/>
      <c r="EN21" s="26"/>
      <c r="EO21" s="26"/>
      <c r="EP21" s="26"/>
      <c r="EQ21" s="16"/>
      <c r="ER21" s="12"/>
      <c r="ES21" s="12"/>
      <c r="ET21" s="26"/>
      <c r="EU21" s="26"/>
      <c r="EV21" s="26"/>
      <c r="EW21" s="26"/>
      <c r="EX21" s="26"/>
      <c r="EY21" s="26"/>
      <c r="EZ21" s="16"/>
      <c r="FA21" s="12"/>
      <c r="FB21" s="12"/>
      <c r="FC21" s="26"/>
      <c r="FD21" s="26"/>
      <c r="FE21" s="26"/>
      <c r="FF21" s="26"/>
      <c r="FG21" s="26"/>
      <c r="FH21" s="26"/>
      <c r="FI21" s="16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1" customFormat="1" ht="18" hidden="1">
      <c r="A22" s="40">
        <v>18</v>
      </c>
      <c r="B22" s="38"/>
      <c r="C22" s="41"/>
      <c r="D22" s="42">
        <v>0</v>
      </c>
      <c r="E22" s="42">
        <v>0</v>
      </c>
      <c r="F22" s="42">
        <v>0</v>
      </c>
      <c r="G22" s="42">
        <v>0</v>
      </c>
      <c r="H22" s="43">
        <v>0</v>
      </c>
      <c r="I22" s="42">
        <v>0</v>
      </c>
      <c r="J22" s="43">
        <f>H22-I22</f>
        <v>0</v>
      </c>
      <c r="K22" s="44">
        <v>0</v>
      </c>
      <c r="L22" s="38"/>
      <c r="M22" s="19"/>
      <c r="P22" s="33"/>
      <c r="Q22" s="33"/>
      <c r="R22" s="33"/>
      <c r="S22" s="33"/>
      <c r="T22" s="33"/>
      <c r="U22" s="33"/>
      <c r="V22" s="19"/>
      <c r="Y22" s="33"/>
      <c r="Z22" s="33"/>
      <c r="AA22" s="33"/>
      <c r="AB22" s="33"/>
      <c r="AC22" s="33"/>
      <c r="AD22" s="33"/>
      <c r="AE22" s="19"/>
      <c r="AH22" s="33"/>
      <c r="AI22" s="33"/>
      <c r="AJ22" s="33"/>
      <c r="AK22" s="33"/>
      <c r="AL22" s="33"/>
      <c r="AM22" s="33"/>
      <c r="AN22" s="19"/>
      <c r="AQ22" s="33"/>
      <c r="AR22" s="33"/>
      <c r="AS22" s="33"/>
      <c r="AT22" s="33"/>
      <c r="AU22" s="33"/>
      <c r="AV22" s="33"/>
      <c r="AW22" s="19"/>
      <c r="AZ22" s="33"/>
      <c r="BA22" s="33"/>
      <c r="BB22" s="33"/>
      <c r="BC22" s="33"/>
      <c r="BD22" s="33"/>
      <c r="BE22" s="33"/>
      <c r="BF22" s="19"/>
      <c r="BI22" s="33"/>
      <c r="BJ22" s="33"/>
      <c r="BK22" s="33"/>
      <c r="BL22" s="33"/>
      <c r="BM22" s="33"/>
      <c r="BN22" s="33"/>
      <c r="BO22" s="19"/>
      <c r="BR22" s="33"/>
      <c r="BS22" s="33"/>
      <c r="BT22" s="33"/>
      <c r="BU22" s="33"/>
      <c r="BV22" s="33"/>
      <c r="BW22" s="33"/>
      <c r="BX22" s="19"/>
      <c r="CA22" s="33"/>
      <c r="CB22" s="33"/>
      <c r="CC22" s="33"/>
      <c r="CD22" s="33"/>
      <c r="CE22" s="33"/>
      <c r="CF22" s="33"/>
      <c r="CG22" s="19"/>
      <c r="CJ22" s="33"/>
      <c r="CK22" s="33"/>
      <c r="CL22" s="33"/>
      <c r="CM22" s="33"/>
      <c r="CN22" s="33"/>
      <c r="CO22" s="33"/>
      <c r="CP22" s="19"/>
      <c r="CS22" s="33"/>
      <c r="CT22" s="33"/>
      <c r="CU22" s="33"/>
      <c r="CV22" s="33"/>
      <c r="CW22" s="33"/>
      <c r="CX22" s="33"/>
      <c r="CY22" s="19"/>
      <c r="DB22" s="33"/>
      <c r="DC22" s="33"/>
      <c r="DD22" s="33"/>
      <c r="DE22" s="33"/>
      <c r="DF22" s="33"/>
      <c r="DG22" s="33"/>
      <c r="DH22" s="19"/>
      <c r="DK22" s="33"/>
      <c r="DL22" s="33"/>
      <c r="DM22" s="33"/>
      <c r="DN22" s="33"/>
      <c r="DO22" s="33"/>
      <c r="DP22" s="33"/>
      <c r="DS22" s="33"/>
      <c r="DT22" s="33"/>
      <c r="DU22" s="33"/>
      <c r="DV22" s="33"/>
      <c r="DW22" s="33"/>
      <c r="DX22" s="33"/>
      <c r="DY22" s="19"/>
      <c r="EB22" s="33"/>
      <c r="EC22" s="33"/>
      <c r="ED22" s="33"/>
      <c r="EE22" s="33"/>
      <c r="EF22" s="33"/>
      <c r="EG22" s="33"/>
      <c r="EH22" s="19"/>
      <c r="EI22" s="12"/>
      <c r="EJ22" s="12"/>
      <c r="EK22" s="26"/>
      <c r="EL22" s="26"/>
      <c r="EM22" s="26"/>
      <c r="EN22" s="26"/>
      <c r="EO22" s="26"/>
      <c r="EP22" s="26"/>
      <c r="EQ22" s="16"/>
      <c r="ER22" s="12"/>
      <c r="ES22" s="12"/>
      <c r="ET22" s="26"/>
      <c r="EU22" s="26"/>
      <c r="EV22" s="26"/>
      <c r="EW22" s="26"/>
      <c r="EX22" s="26"/>
      <c r="EY22" s="26"/>
      <c r="EZ22" s="16"/>
      <c r="FA22" s="12"/>
      <c r="FB22" s="12"/>
      <c r="FC22" s="26"/>
      <c r="FD22" s="26"/>
      <c r="FE22" s="26"/>
      <c r="FF22" s="26"/>
      <c r="FG22" s="26"/>
      <c r="FH22" s="26"/>
      <c r="FI22" s="16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s="11" customFormat="1" ht="16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7">
        <f>SUM(T5:T12)</f>
        <v>0</v>
      </c>
      <c r="U23" s="38">
        <f>SUM(U5:U12)</f>
        <v>0</v>
      </c>
      <c r="V23" s="38"/>
      <c r="W23" s="38"/>
      <c r="X23" s="38"/>
      <c r="Y23" s="38"/>
      <c r="Z23" s="38"/>
      <c r="AA23" s="38"/>
      <c r="AB23" s="38"/>
      <c r="AC23" s="37">
        <f>SUM(AC5:AC12)</f>
        <v>0</v>
      </c>
      <c r="AD23" s="38">
        <f>SUM(AD5:AD12)</f>
        <v>0</v>
      </c>
      <c r="AE23" s="38"/>
      <c r="AF23" s="38"/>
      <c r="AG23" s="38"/>
      <c r="AH23" s="38"/>
      <c r="AI23" s="38"/>
      <c r="AJ23" s="38"/>
      <c r="AK23" s="38"/>
      <c r="AL23" s="37">
        <f>SUM(AL5:AL12)</f>
        <v>0</v>
      </c>
      <c r="AM23" s="38">
        <f>SUM(AM5:AM12)</f>
        <v>0</v>
      </c>
      <c r="AN23" s="38"/>
      <c r="AO23" s="38"/>
      <c r="AP23" s="38"/>
      <c r="AQ23" s="38"/>
      <c r="AR23" s="38"/>
      <c r="AS23" s="38"/>
      <c r="AT23" s="38"/>
      <c r="AU23" s="37">
        <f>SUM(AU5:AU12)</f>
        <v>0</v>
      </c>
      <c r="AV23" s="38">
        <f>SUM(AV5:AV12)</f>
        <v>0</v>
      </c>
      <c r="AW23" s="38"/>
      <c r="AX23" s="38"/>
      <c r="AY23" s="38"/>
      <c r="AZ23" s="38"/>
      <c r="BA23" s="38"/>
      <c r="BB23" s="38"/>
      <c r="BC23" s="38"/>
      <c r="BD23" s="37"/>
      <c r="BE23" s="38"/>
      <c r="BF23" s="38"/>
      <c r="BG23" s="38"/>
      <c r="BH23" s="38"/>
      <c r="BI23" s="38"/>
      <c r="BJ23" s="38"/>
      <c r="BK23" s="38"/>
      <c r="BL23" s="38"/>
      <c r="BM23" s="37">
        <f>SUM(BM5:BM13)</f>
        <v>0</v>
      </c>
      <c r="BN23" s="38">
        <f>SUM(BN5:BN13)</f>
        <v>0</v>
      </c>
      <c r="BO23" s="38"/>
      <c r="BP23" s="38"/>
      <c r="BQ23" s="38"/>
      <c r="BR23" s="38"/>
      <c r="BS23" s="38"/>
      <c r="BT23" s="38"/>
      <c r="BU23" s="38"/>
      <c r="BV23" s="37">
        <f>SUM(BV5:BV10)</f>
        <v>0</v>
      </c>
      <c r="BW23" s="38">
        <f>SUM(BW5:BW10)</f>
        <v>0</v>
      </c>
      <c r="BX23" s="38"/>
      <c r="BY23" s="38"/>
      <c r="BZ23" s="38"/>
      <c r="CA23" s="38"/>
      <c r="CB23" s="38"/>
      <c r="CC23" s="38"/>
      <c r="CD23" s="38"/>
      <c r="CE23" s="37">
        <f>SUM(CE5:CE10)</f>
        <v>0</v>
      </c>
      <c r="CF23" s="38">
        <f>SUM(CF5:CF10)</f>
        <v>0</v>
      </c>
      <c r="CG23" s="38"/>
      <c r="CH23" s="38"/>
      <c r="CI23" s="38"/>
      <c r="CJ23" s="38"/>
      <c r="CK23" s="38"/>
      <c r="CL23" s="38"/>
      <c r="CM23" s="38"/>
      <c r="CN23" s="37">
        <f>SUM(CN5:CN13)</f>
        <v>0</v>
      </c>
      <c r="CO23" s="38">
        <f>SUM(CO5:CO13)</f>
        <v>0</v>
      </c>
      <c r="CP23" s="38"/>
      <c r="CQ23" s="38"/>
      <c r="CR23" s="38"/>
      <c r="CS23" s="38"/>
      <c r="CT23" s="38"/>
      <c r="CU23" s="38"/>
      <c r="CV23" s="38"/>
      <c r="CW23" s="37">
        <f>SUM(CW5:CW13)</f>
        <v>0</v>
      </c>
      <c r="CX23" s="38">
        <f>SUM(CX5:CX13)</f>
        <v>0</v>
      </c>
      <c r="CY23" s="38"/>
      <c r="CZ23" s="38"/>
      <c r="DA23" s="38"/>
      <c r="DB23" s="38"/>
      <c r="DC23" s="38"/>
      <c r="DD23" s="38"/>
      <c r="DE23" s="38"/>
      <c r="DF23" s="37">
        <f>SUM(DF5:DF13)</f>
        <v>0</v>
      </c>
      <c r="DG23" s="38">
        <f>SUM(DG5:DG13)</f>
        <v>0</v>
      </c>
      <c r="DH23" s="38"/>
      <c r="DI23" s="38"/>
      <c r="DJ23" s="38"/>
      <c r="DK23" s="38"/>
      <c r="DL23" s="38"/>
      <c r="DM23" s="38"/>
      <c r="DN23" s="38"/>
      <c r="DO23" s="37">
        <f>SUM(DO5:DO13)</f>
        <v>0</v>
      </c>
      <c r="DP23" s="38">
        <f>SUM(DP5:DP13)</f>
        <v>0</v>
      </c>
      <c r="DQ23" s="38"/>
      <c r="DR23" s="38"/>
      <c r="DS23" s="38"/>
      <c r="DT23" s="38"/>
      <c r="DU23" s="38"/>
      <c r="DV23" s="38"/>
      <c r="DW23" s="37">
        <f>SUM(DW5:DW13)</f>
        <v>0</v>
      </c>
      <c r="DX23" s="38">
        <f>SUM(DX5:DX13)</f>
        <v>0</v>
      </c>
      <c r="DY23" s="38"/>
      <c r="DZ23" s="38"/>
      <c r="EA23" s="38"/>
      <c r="EB23" s="38"/>
      <c r="EC23" s="38"/>
      <c r="ED23" s="38"/>
      <c r="EE23" s="38"/>
      <c r="EF23" s="37">
        <f>SUM(EF5:EF13)</f>
        <v>0</v>
      </c>
      <c r="EG23" s="38">
        <f>SUM(EG5:EG13)</f>
        <v>0</v>
      </c>
      <c r="EH23" s="38"/>
      <c r="EI23" s="34"/>
      <c r="EJ23" s="34"/>
      <c r="EK23" s="34"/>
      <c r="EL23" s="34"/>
      <c r="EM23" s="34"/>
      <c r="EN23" s="34"/>
      <c r="EO23" s="35">
        <f>SUM(EO5:EO13)</f>
        <v>0</v>
      </c>
      <c r="EP23" s="34">
        <f>SUM(EP5:EP13)</f>
        <v>0</v>
      </c>
      <c r="EQ23" s="34"/>
      <c r="ER23" s="34"/>
      <c r="ES23" s="34"/>
      <c r="ET23" s="34"/>
      <c r="EU23" s="34"/>
      <c r="EV23" s="34"/>
      <c r="EW23" s="34"/>
      <c r="EX23" s="35">
        <f>SUM(EX5:EX13)</f>
        <v>0</v>
      </c>
      <c r="EY23" s="34">
        <f>SUM(EY5:EY13)</f>
        <v>0</v>
      </c>
      <c r="EZ23" s="34"/>
      <c r="FA23" s="34"/>
      <c r="FB23" s="34"/>
      <c r="FC23" s="34"/>
      <c r="FD23" s="34"/>
      <c r="FE23" s="34"/>
      <c r="FF23" s="34"/>
      <c r="FG23" s="35">
        <f>SUM(FG5:FG13)</f>
        <v>18</v>
      </c>
      <c r="FH23" s="34">
        <f>SUM(FH5:FH13)</f>
        <v>0</v>
      </c>
      <c r="FI23" s="34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23:255" s="11" customFormat="1" ht="14.25"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6:255" s="11" customFormat="1" ht="14.25">
      <c r="P25" s="33"/>
      <c r="Q25" s="33"/>
      <c r="R25" s="33"/>
      <c r="S25" s="33"/>
      <c r="T25" s="33"/>
      <c r="U25" s="33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1" s="11" customFormat="1" ht="14.25">
      <c r="A26" s="12"/>
      <c r="B26" s="12"/>
      <c r="C26" s="8"/>
      <c r="D26" s="12"/>
      <c r="E26" s="12"/>
      <c r="P26" s="33"/>
      <c r="Q26" s="33"/>
      <c r="R26" s="33"/>
      <c r="S26" s="33"/>
      <c r="T26" s="33"/>
      <c r="U26" s="33"/>
    </row>
    <row r="27" spans="1:21" s="11" customFormat="1" ht="14.25">
      <c r="A27" s="12"/>
      <c r="B27" s="12"/>
      <c r="C27" s="8"/>
      <c r="D27" s="12"/>
      <c r="E27" s="12"/>
      <c r="P27" s="33"/>
      <c r="Q27" s="33"/>
      <c r="R27" s="33"/>
      <c r="S27" s="33"/>
      <c r="T27" s="33"/>
      <c r="U27" s="33"/>
    </row>
    <row r="28" spans="1:55" s="11" customFormat="1" ht="14.25">
      <c r="A28" s="12"/>
      <c r="B28" s="12"/>
      <c r="C28" s="8"/>
      <c r="D28" s="12"/>
      <c r="E28" s="12"/>
      <c r="P28" s="33"/>
      <c r="Q28" s="33"/>
      <c r="R28" s="33"/>
      <c r="S28" s="33"/>
      <c r="T28" s="33"/>
      <c r="U28" s="33"/>
      <c r="AX28" s="119"/>
      <c r="AY28" s="119"/>
      <c r="AZ28" s="120"/>
      <c r="BA28" s="121"/>
      <c r="BB28" s="122"/>
      <c r="BC28" s="121"/>
    </row>
    <row r="29" spans="1:55" s="11" customFormat="1" ht="14.25">
      <c r="A29" s="12"/>
      <c r="B29" s="12"/>
      <c r="C29" s="8"/>
      <c r="D29" s="12"/>
      <c r="E29" s="12"/>
      <c r="P29" s="33"/>
      <c r="Q29" s="33"/>
      <c r="R29" s="33"/>
      <c r="S29" s="33"/>
      <c r="T29" s="33"/>
      <c r="U29" s="33"/>
      <c r="AX29" s="119"/>
      <c r="AY29" s="119"/>
      <c r="AZ29" s="120"/>
      <c r="BA29" s="121"/>
      <c r="BB29" s="122"/>
      <c r="BC29" s="121"/>
    </row>
    <row r="30" spans="1:55" s="11" customFormat="1" ht="14.25">
      <c r="A30" s="12"/>
      <c r="B30" s="12"/>
      <c r="C30" s="8"/>
      <c r="D30" s="12"/>
      <c r="E30" s="12"/>
      <c r="P30" s="33"/>
      <c r="Q30" s="33"/>
      <c r="R30" s="33"/>
      <c r="S30" s="33"/>
      <c r="T30" s="33"/>
      <c r="U30" s="33"/>
      <c r="AX30" s="119"/>
      <c r="AY30" s="119"/>
      <c r="AZ30" s="120"/>
      <c r="BA30" s="121"/>
      <c r="BB30" s="122"/>
      <c r="BC30" s="121"/>
    </row>
    <row r="31" spans="1:21" s="11" customFormat="1" ht="14.25">
      <c r="A31" s="12"/>
      <c r="B31" s="12"/>
      <c r="C31" s="8"/>
      <c r="D31" s="12"/>
      <c r="E31" s="12"/>
      <c r="P31" s="33"/>
      <c r="Q31" s="33"/>
      <c r="R31" s="33"/>
      <c r="S31" s="33"/>
      <c r="T31" s="33"/>
      <c r="U31" s="33"/>
    </row>
    <row r="32" spans="1:21" s="11" customFormat="1" ht="14.25">
      <c r="A32" s="12"/>
      <c r="B32" s="12"/>
      <c r="C32" s="8"/>
      <c r="D32" s="12"/>
      <c r="E32" s="12"/>
      <c r="P32" s="33"/>
      <c r="Q32" s="33"/>
      <c r="R32" s="33"/>
      <c r="S32" s="33"/>
      <c r="T32" s="33"/>
      <c r="U32" s="33"/>
    </row>
    <row r="33" spans="1:21" s="11" customFormat="1" ht="14.25">
      <c r="A33" s="12"/>
      <c r="B33" s="12"/>
      <c r="C33" s="8"/>
      <c r="D33" s="12"/>
      <c r="E33" s="12"/>
      <c r="P33" s="33"/>
      <c r="Q33" s="33"/>
      <c r="R33" s="33"/>
      <c r="S33" s="33"/>
      <c r="T33" s="33"/>
      <c r="U33" s="33"/>
    </row>
    <row r="34" spans="1:21" s="11" customFormat="1" ht="14.25">
      <c r="A34" s="12"/>
      <c r="B34" s="12"/>
      <c r="C34" s="8"/>
      <c r="D34" s="12"/>
      <c r="E34" s="12"/>
      <c r="P34" s="33"/>
      <c r="Q34" s="33"/>
      <c r="R34" s="33"/>
      <c r="S34" s="33"/>
      <c r="T34" s="33"/>
      <c r="U34" s="33"/>
    </row>
    <row r="35" spans="1:21" s="11" customFormat="1" ht="14.25">
      <c r="A35" s="12"/>
      <c r="B35" s="12"/>
      <c r="C35" s="8"/>
      <c r="D35" s="12"/>
      <c r="E35" s="12"/>
      <c r="P35" s="33"/>
      <c r="Q35" s="33"/>
      <c r="R35" s="33"/>
      <c r="S35" s="33"/>
      <c r="T35" s="33"/>
      <c r="U35" s="33"/>
    </row>
    <row r="36" spans="1:5" ht="14.25">
      <c r="A36" s="7"/>
      <c r="B36" s="7"/>
      <c r="C36" s="8"/>
      <c r="D36" s="7"/>
      <c r="E36" s="7"/>
    </row>
    <row r="37" spans="1:5" ht="14.25">
      <c r="A37" s="7"/>
      <c r="B37" s="7"/>
      <c r="C37" s="7"/>
      <c r="D37" s="7"/>
      <c r="E37" s="7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37">
    <mergeCell ref="A1:I1"/>
    <mergeCell ref="K1:M1"/>
    <mergeCell ref="N1:N2"/>
    <mergeCell ref="A3:D3"/>
    <mergeCell ref="E3:L3"/>
    <mergeCell ref="FA2:FH3"/>
    <mergeCell ref="DQ1:DY3"/>
    <mergeCell ref="DZ1:EH3"/>
    <mergeCell ref="EI1:EQ3"/>
    <mergeCell ref="ER1:EZ3"/>
    <mergeCell ref="ER24:EZ24"/>
    <mergeCell ref="CQ24:CY24"/>
    <mergeCell ref="CZ24:DH24"/>
    <mergeCell ref="CZ3:DL3"/>
    <mergeCell ref="DJ4:DL4"/>
    <mergeCell ref="CZ10:DL10"/>
    <mergeCell ref="CZ11:DL11"/>
    <mergeCell ref="DQ24:DY24"/>
    <mergeCell ref="EI24:EQ24"/>
    <mergeCell ref="DZ24:EH24"/>
    <mergeCell ref="AF24:AN24"/>
    <mergeCell ref="AO24:AW24"/>
    <mergeCell ref="AX24:BF24"/>
    <mergeCell ref="CH24:CP24"/>
    <mergeCell ref="BG24:BO24"/>
    <mergeCell ref="BY24:CG24"/>
    <mergeCell ref="CJ3:CQ3"/>
    <mergeCell ref="AX14:BA14"/>
    <mergeCell ref="W24:AE24"/>
    <mergeCell ref="DI24:DP24"/>
    <mergeCell ref="DA4:DC4"/>
    <mergeCell ref="P4:V4"/>
    <mergeCell ref="P3:W3"/>
    <mergeCell ref="AH3:AO3"/>
    <mergeCell ref="BP24:BX24"/>
    <mergeCell ref="AZ3:BG3"/>
    <mergeCell ref="BR3:BY3"/>
  </mergeCells>
  <dataValidations count="22">
    <dataValidation type="custom" allowBlank="1" showInputMessage="1" showErrorMessage="1" sqref="CW4 DF4 DO4 DW4 EF4 EO4 EX4 FG4 CN4 BM4">
      <formula1>AND(SUM(CW5:CW13)&lt;19,CW5:CW13&lt;6,CW5:CW13&gt;0,MOD(CW5:CW13,1)=0)</formula1>
    </dataValidation>
    <dataValidation type="custom" allowBlank="1" showInputMessage="1" showErrorMessage="1" sqref="BV4 CE4">
      <formula1>AND(SUM(BV5:BV10)&lt;19,BV5:BV10&lt;6,BV5:BV10&gt;0,MOD(BV5:BV10,1)=0)</formula1>
    </dataValidation>
    <dataValidation type="custom" allowBlank="1" showInputMessage="1" showErrorMessage="1" sqref="AC4 T9 AU4 AL4 AL9">
      <formula1>AND(SUM(AC5:AC12)&lt;19,AC5:AC12&lt;6,AC5:AC12&gt;0,MOD(AC5:AC12,1)=0)</formula1>
    </dataValidation>
    <dataValidation type="custom" allowBlank="1" showInputMessage="1" showErrorMessage="1" sqref="BD4 BD9">
      <formula1>AND(SUM(BD5:BD25)&lt;19,BD5:BD25&lt;6,BD5:BD25&gt;0,MOD(BD5:BD25,1)=0)</formula1>
    </dataValidation>
    <dataValidation type="whole" allowBlank="1" showInputMessage="1" showErrorMessage="1" sqref="ET5:EU11 CJ10:CK13 BI10:BJ12 AH10:AI12 AQ10:AR12 P10:Q12 Y10:Z12 AZ10:BA12 BR10:BS13 DK13:DL13 DK16:DL16 AQ16:AR16 AH16:AI16 Y16:Z16 P16:Q16 DS16:DT16 DB16:DC16 CA16:CB16 CS16:CT16 AH5:AI7 CS5:CT13 P5:Q7 CJ5:CK8 Y5:Z7 DB5:DC9 AZ5:BA7 AQ5:AR7 CA5:CB8 CA11:CB14 DB13:DC13 BI5:BJ7 BR5:BS8 FC5:FD11 DS5:DT11 FC16:FD16 ET16:EU16 EK16:EL16 ET13:EU13 FC13:FD13 EB5:EC13 EB16:EC16 DS13:DT13 DK5:DL9">
      <formula1>0</formula1>
      <formula2>40</formula2>
    </dataValidation>
    <dataValidation type="custom" allowBlank="1" showInputMessage="1" showErrorMessage="1" sqref="DW5:DW13">
      <formula1>AND(SUM($DW$5:$DW$13)&lt;19,$DW$5:$DW$13&lt;6,$DW$5:$DW$13&gt;0,MOD($DW$5:$DW$13,1)=0)</formula1>
    </dataValidation>
    <dataValidation type="custom" allowBlank="1" showInputMessage="1" showErrorMessage="1" sqref="EF5:EF13">
      <formula1>AND(SUM($EF$5:$EF$13)&lt;19,$EF$5:$EF$13&lt;6,$EF$5:$EF$13&gt;0,MOD($EF$5:$EF$13,1)=0)</formula1>
    </dataValidation>
    <dataValidation type="custom" allowBlank="1" showInputMessage="1" showErrorMessage="1" sqref="EO5:EO13">
      <formula1>AND(SUM($EO$5:$EO$13)&lt;19,$EO$5:$EO$13&lt;6,$EO$5:$EO$13&gt;0,MOD($EO$5:$EO$13,1)=0)</formula1>
    </dataValidation>
    <dataValidation type="custom" allowBlank="1" showInputMessage="1" showErrorMessage="1" sqref="EX5:EX13">
      <formula1>AND(SUM($EX$5:$EX$13)&lt;19,$EX$5:$EX$13&lt;6,$EX$5:$EX$13&gt;0,MOD($EX$5:$EX$13,1)=0)</formula1>
    </dataValidation>
    <dataValidation type="custom" allowBlank="1" showInputMessage="1" showErrorMessage="1" sqref="FG5:FG13">
      <formula1>AND(SUM($FG$5:$FG$13)&lt;19,$FG$5:$FG$13&lt;6,$FG$5:$FG$13&gt;0,MOD($FG$5:$FG$13,1)=0)</formula1>
    </dataValidation>
    <dataValidation type="custom" allowBlank="1" showInputMessage="1" showErrorMessage="1" sqref="AC10:AC12 AC5:AC7">
      <formula1>AND(SUM($AC$5:$AC$12)&lt;19,$AC$5:$AC$12&lt;6,$AC$5:$AC$12&gt;0,MOD($AC$5:$AC$12,1)=0)</formula1>
    </dataValidation>
    <dataValidation type="custom" allowBlank="1" showInputMessage="1" showErrorMessage="1" sqref="AL10:AL12 AL5:AL7">
      <formula1>AND(SUM($AL$5:$AL$12)&lt;19,$AL$5:$AL$12&lt;6,$AL$5:$AL$12&gt;0,MOD($AL$5:$AL$12,1)=0)</formula1>
    </dataValidation>
    <dataValidation type="custom" allowBlank="1" showInputMessage="1" showErrorMessage="1" sqref="AU10:AU12 AU5:AU7">
      <formula1>AND(SUM($AU$5:$AU$12)&lt;19,$AU$5:$AU$12&lt;6,$AU$5:$AU$12&gt;0,MOD($AU$5:$AU$12,1)=0)</formula1>
    </dataValidation>
    <dataValidation type="custom" allowBlank="1" showInputMessage="1" showErrorMessage="1" sqref="BD10:BD12 BD5:BD7">
      <formula1>AND(SUM($BD$5:$BD$25)&lt;19,$BD$5:$BD$25&lt;6,$BD$5:$BD$25&gt;0,MOD($BD$5:$BD$25,1)=0)</formula1>
    </dataValidation>
    <dataValidation type="custom" allowBlank="1" showInputMessage="1" showErrorMessage="1" sqref="T14 T5:T7 T10:T12">
      <formula1>AND(SUM($T$5:$T$12)&lt;19,$T$5:$T$12&lt;6,$T$5:$T$12&gt;0,MOD($T$5:$T$12,1)=0)</formula1>
    </dataValidation>
    <dataValidation type="custom" allowBlank="1" showInputMessage="1" showErrorMessage="1" sqref="BM5:BM9 BM11:BM13">
      <formula1>AND(SUM($BM$5:$BM$13)&lt;19,$BM$5:$BM$13&lt;6,$BM$5:$BM$13&gt;0,MOD($BM$5:$BM$13,1)=0)</formula1>
    </dataValidation>
    <dataValidation type="custom" allowBlank="1" showInputMessage="1" showErrorMessage="1" sqref="BV5:BV8 BV11:BV14">
      <formula1>AND(SUM($BV$5:$BV$10)&lt;19,$BV$5:$BV$10&lt;6,$BV$5:$BV$10&gt;0,MOD($BV$5:$BV$10,1)=0)</formula1>
    </dataValidation>
    <dataValidation type="custom" allowBlank="1" showInputMessage="1" showErrorMessage="1" sqref="CE5:CE8 CE11:CE14">
      <formula1>AND(SUM($CE$5:$CE$10)&lt;19,$CE$5:$CE$10&lt;6,$CE$5:$CE$10&gt;0,MOD($CE$5:$CE$10,1)=0)</formula1>
    </dataValidation>
    <dataValidation type="custom" allowBlank="1" showInputMessage="1" showErrorMessage="1" sqref="CN5:CN13">
      <formula1>AND(SUM($CN$5:$CN$13)&lt;19,$CN$5:$CN$13&lt;6,$CN$5:$CN$13&gt;0,MOD($CN$5:$CN$13,1)=0)</formula1>
    </dataValidation>
    <dataValidation type="custom" allowBlank="1" showInputMessage="1" showErrorMessage="1" sqref="CW5:CW13">
      <formula1>AND(SUM($CW$5:$CW$13)&lt;19,$CW$5:$CW$13&lt;6,$CW$5:$CW$13&gt;0,MOD($CW$5:$CW$13,1)=0)</formula1>
    </dataValidation>
    <dataValidation type="custom" allowBlank="1" showInputMessage="1" showErrorMessage="1" sqref="DF5:DF9 DF12:DF13">
      <formula1>AND(SUM($DF$5:$DF$13)&lt;19,$DF$5:$DF$13&lt;6,$DF$5:$DF$13&gt;0,MOD($DF$5:$DF$13,1)=0)</formula1>
    </dataValidation>
    <dataValidation type="custom" allowBlank="1" showInputMessage="1" showErrorMessage="1" sqref="DO5:DO13">
      <formula1>AND(SUM($DO$5:$DO$13)&lt;19,$DO$5:$DO$13&lt;6,$DO$5:$DO$13&gt;0,MOD($DO$5:$DO$13,1)=0)</formula1>
    </dataValidation>
  </dataValidations>
  <hyperlinks>
    <hyperlink ref="E3:L3" r:id="rId1" display="gertmitte.de"/>
    <hyperlink ref="O2" r:id="rId2" display="ue40@gertmitte.de"/>
  </hyperlink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5"/>
  <colBreaks count="5" manualBreakCount="5">
    <brk id="31" min="3" max="15" man="1"/>
    <brk id="49" min="3" max="15" man="1"/>
    <brk id="67" min="3" max="15" man="1"/>
    <brk id="85" min="3" max="15" man="1"/>
    <brk id="120" min="3" max="23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A1" sqref="A1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5" t="s">
        <v>32</v>
      </c>
      <c r="B1" s="4" t="s">
        <v>17</v>
      </c>
      <c r="C1" s="6">
        <v>3</v>
      </c>
      <c r="D1" s="6">
        <v>0</v>
      </c>
    </row>
    <row r="2" spans="1:4" ht="15">
      <c r="A2" s="4" t="s">
        <v>17</v>
      </c>
      <c r="B2" s="5" t="s">
        <v>50</v>
      </c>
      <c r="C2" s="6">
        <v>0</v>
      </c>
      <c r="D2" s="6">
        <v>1</v>
      </c>
    </row>
    <row r="3" spans="1:4" ht="15">
      <c r="A3" s="4" t="s">
        <v>17</v>
      </c>
      <c r="B3" s="5" t="s">
        <v>19</v>
      </c>
      <c r="C3" s="6">
        <v>2</v>
      </c>
      <c r="D3" s="6">
        <v>0</v>
      </c>
    </row>
    <row r="4" spans="1:4" ht="15">
      <c r="A4" s="4" t="s">
        <v>17</v>
      </c>
      <c r="B4" s="5" t="s">
        <v>35</v>
      </c>
      <c r="C4" s="6">
        <v>1</v>
      </c>
      <c r="D4" s="6">
        <v>2</v>
      </c>
    </row>
    <row r="5" spans="1:4" ht="15">
      <c r="A5" s="5" t="s">
        <v>30</v>
      </c>
      <c r="B5" s="4" t="s">
        <v>17</v>
      </c>
      <c r="C5" s="6">
        <v>0</v>
      </c>
      <c r="D5" s="6">
        <v>0</v>
      </c>
    </row>
    <row r="6" spans="1:4" ht="15">
      <c r="A6" s="4" t="s">
        <v>17</v>
      </c>
      <c r="B6" s="5" t="s">
        <v>34</v>
      </c>
      <c r="C6" s="6">
        <v>0</v>
      </c>
      <c r="D6" s="6">
        <v>0</v>
      </c>
    </row>
    <row r="7" spans="1:4" ht="15">
      <c r="A7" s="5" t="s">
        <v>18</v>
      </c>
      <c r="B7" s="4" t="s">
        <v>17</v>
      </c>
      <c r="C7" s="6">
        <v>2</v>
      </c>
      <c r="D7" s="6">
        <v>0</v>
      </c>
    </row>
    <row r="8" spans="1:4" ht="15">
      <c r="A8" s="4" t="s">
        <v>17</v>
      </c>
      <c r="B8" s="5" t="s">
        <v>37</v>
      </c>
      <c r="C8" s="6">
        <v>3</v>
      </c>
      <c r="D8" s="6">
        <v>0</v>
      </c>
    </row>
    <row r="9" spans="1:4" ht="15">
      <c r="A9" s="5" t="s">
        <v>33</v>
      </c>
      <c r="B9" s="4" t="s">
        <v>17</v>
      </c>
      <c r="C9" s="6">
        <v>2</v>
      </c>
      <c r="D9" s="6">
        <v>1</v>
      </c>
    </row>
    <row r="10" spans="1:4" ht="15">
      <c r="A10" s="4" t="s">
        <v>17</v>
      </c>
      <c r="B10" s="5" t="s">
        <v>36</v>
      </c>
      <c r="C10" s="6">
        <v>0</v>
      </c>
      <c r="D10" s="6">
        <v>2</v>
      </c>
    </row>
    <row r="11" spans="1:4" ht="15">
      <c r="A11" s="5" t="s">
        <v>31</v>
      </c>
      <c r="B11" s="4" t="s">
        <v>17</v>
      </c>
      <c r="C11" s="6">
        <v>0</v>
      </c>
      <c r="D11" s="6">
        <v>1</v>
      </c>
    </row>
    <row r="12" spans="1:4" ht="15">
      <c r="A12" s="5"/>
      <c r="B12" s="4"/>
      <c r="C12" s="6"/>
      <c r="D12" s="6"/>
    </row>
    <row r="13" spans="1:4" ht="15">
      <c r="A13" s="5"/>
      <c r="B13" s="4"/>
      <c r="C13" s="6"/>
      <c r="D13" s="6"/>
    </row>
    <row r="14" spans="1:4" ht="15">
      <c r="A14" s="4"/>
      <c r="B14" s="5"/>
      <c r="C14" s="6"/>
      <c r="D14" s="6"/>
    </row>
    <row r="15" spans="1:4" ht="15">
      <c r="A15" s="4"/>
      <c r="B15" s="5"/>
      <c r="C15" s="6"/>
      <c r="D15" s="6"/>
    </row>
    <row r="16" spans="1:4" ht="15">
      <c r="A16" s="5"/>
      <c r="B16" s="4"/>
      <c r="C16" s="6"/>
      <c r="D16" s="6"/>
    </row>
    <row r="17" spans="1:4" ht="15">
      <c r="A17" s="4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A28">
      <selection activeCell="L32" sqref="L32"/>
    </sheetView>
  </sheetViews>
  <sheetFormatPr defaultColWidth="11.00390625" defaultRowHeight="14.25"/>
  <cols>
    <col min="1" max="2" width="19.625" style="0" customWidth="1"/>
    <col min="3" max="4" width="3.625" style="0" customWidth="1"/>
    <col min="5" max="5" width="4.50390625" style="0" customWidth="1"/>
    <col min="6" max="7" width="19.625" style="0" customWidth="1"/>
    <col min="8" max="9" width="3.625" style="0" customWidth="1"/>
  </cols>
  <sheetData>
    <row r="2" spans="1:9" ht="18">
      <c r="A2" s="160" t="s">
        <v>51</v>
      </c>
      <c r="B2" s="160"/>
      <c r="C2" s="160"/>
      <c r="D2" s="160"/>
      <c r="E2" s="160"/>
      <c r="F2" s="160"/>
      <c r="G2" s="160"/>
      <c r="H2" s="160"/>
      <c r="I2" s="160"/>
    </row>
    <row r="4" spans="1:9" ht="15" thickBot="1">
      <c r="A4" s="64" t="s">
        <v>1</v>
      </c>
      <c r="B4" s="65" t="str">
        <f>Tabelle1!$P$3</f>
        <v>bis 04.04.12</v>
      </c>
      <c r="C4" s="64"/>
      <c r="D4" s="64"/>
      <c r="F4" s="64" t="s">
        <v>2</v>
      </c>
      <c r="G4" s="66" t="str">
        <f>Tabelle1!$AH$3</f>
        <v>10.04. bis 05.05.12</v>
      </c>
      <c r="H4" s="64"/>
      <c r="I4" s="64"/>
    </row>
    <row r="5" spans="1:9" ht="15.75">
      <c r="A5" s="14" t="s">
        <v>18</v>
      </c>
      <c r="B5" s="13" t="s">
        <v>30</v>
      </c>
      <c r="C5" s="45">
        <f>Tabelle1!P5</f>
        <v>0</v>
      </c>
      <c r="D5" s="46">
        <f>Tabelle1!Q5</f>
        <v>2</v>
      </c>
      <c r="E5" s="107"/>
      <c r="F5" s="14" t="s">
        <v>17</v>
      </c>
      <c r="G5" s="13" t="s">
        <v>19</v>
      </c>
      <c r="H5" s="45">
        <f>Tabelle1!AH5</f>
        <v>2</v>
      </c>
      <c r="I5" s="46">
        <f>Tabelle1!AI5</f>
        <v>0</v>
      </c>
    </row>
    <row r="6" spans="1:9" ht="15.75">
      <c r="A6" s="15" t="s">
        <v>18</v>
      </c>
      <c r="B6" s="16" t="s">
        <v>31</v>
      </c>
      <c r="C6" s="52">
        <f>Tabelle1!P6</f>
        <v>0</v>
      </c>
      <c r="D6" s="53">
        <f>Tabelle1!Q6</f>
        <v>5</v>
      </c>
      <c r="E6" s="107"/>
      <c r="F6" s="15" t="s">
        <v>17</v>
      </c>
      <c r="G6" s="16" t="s">
        <v>35</v>
      </c>
      <c r="H6" s="52">
        <f>Tabelle1!AH6</f>
        <v>1</v>
      </c>
      <c r="I6" s="53">
        <f>Tabelle1!AI6</f>
        <v>2</v>
      </c>
    </row>
    <row r="7" spans="1:9" ht="16.5" thickBot="1">
      <c r="A7" s="17" t="s">
        <v>30</v>
      </c>
      <c r="B7" s="18" t="s">
        <v>31</v>
      </c>
      <c r="C7" s="54">
        <f>Tabelle1!P7</f>
        <v>0</v>
      </c>
      <c r="D7" s="55">
        <f>Tabelle1!Q7</f>
        <v>1</v>
      </c>
      <c r="E7" s="107"/>
      <c r="F7" s="17" t="s">
        <v>19</v>
      </c>
      <c r="G7" s="18" t="s">
        <v>35</v>
      </c>
      <c r="H7" s="54">
        <f>Tabelle1!AH7</f>
        <v>2</v>
      </c>
      <c r="I7" s="55">
        <f>Tabelle1!AI7</f>
        <v>1</v>
      </c>
    </row>
    <row r="8" spans="1:9" ht="15.75">
      <c r="A8" s="14" t="s">
        <v>32</v>
      </c>
      <c r="B8" s="13" t="s">
        <v>17</v>
      </c>
      <c r="C8" s="45">
        <f>Tabelle1!P10</f>
        <v>3</v>
      </c>
      <c r="D8" s="46">
        <f>Tabelle1!Q10</f>
        <v>0</v>
      </c>
      <c r="E8" s="107"/>
      <c r="F8" s="14" t="s">
        <v>30</v>
      </c>
      <c r="G8" s="13" t="s">
        <v>50</v>
      </c>
      <c r="H8" s="45">
        <f>Tabelle1!AH10</f>
        <v>2</v>
      </c>
      <c r="I8" s="46">
        <f>Tabelle1!AI10</f>
        <v>1</v>
      </c>
    </row>
    <row r="9" spans="1:9" ht="15.75">
      <c r="A9" s="15" t="s">
        <v>32</v>
      </c>
      <c r="B9" s="16" t="s">
        <v>50</v>
      </c>
      <c r="C9" s="52">
        <f>Tabelle1!P11</f>
        <v>2</v>
      </c>
      <c r="D9" s="53">
        <f>Tabelle1!Q11</f>
        <v>3</v>
      </c>
      <c r="E9" s="107"/>
      <c r="F9" s="15" t="s">
        <v>50</v>
      </c>
      <c r="G9" s="16" t="s">
        <v>33</v>
      </c>
      <c r="H9" s="52">
        <f>Tabelle1!AH11</f>
        <v>2</v>
      </c>
      <c r="I9" s="53">
        <f>Tabelle1!AI11</f>
        <v>2</v>
      </c>
    </row>
    <row r="10" spans="1:9" ht="16.5" thickBot="1">
      <c r="A10" s="17" t="s">
        <v>17</v>
      </c>
      <c r="B10" s="18" t="s">
        <v>50</v>
      </c>
      <c r="C10" s="54">
        <f>Tabelle1!P12</f>
        <v>0</v>
      </c>
      <c r="D10" s="55">
        <f>Tabelle1!Q12</f>
        <v>1</v>
      </c>
      <c r="E10" s="107"/>
      <c r="F10" s="17" t="s">
        <v>30</v>
      </c>
      <c r="G10" s="18" t="s">
        <v>33</v>
      </c>
      <c r="H10" s="54">
        <f>Tabelle1!AH12</f>
        <v>1</v>
      </c>
      <c r="I10" s="55">
        <f>Tabelle1!AI12</f>
        <v>4</v>
      </c>
    </row>
    <row r="11" spans="1:9" ht="15.75">
      <c r="A11" s="14" t="s">
        <v>19</v>
      </c>
      <c r="B11" s="13" t="s">
        <v>33</v>
      </c>
      <c r="C11" s="45">
        <f>Tabelle1!Y5</f>
        <v>0</v>
      </c>
      <c r="D11" s="46">
        <f>Tabelle1!Z5</f>
        <v>3</v>
      </c>
      <c r="E11" s="107"/>
      <c r="F11" s="14" t="s">
        <v>31</v>
      </c>
      <c r="G11" s="13" t="s">
        <v>32</v>
      </c>
      <c r="H11" s="45">
        <f>Tabelle1!AQ5</f>
        <v>3</v>
      </c>
      <c r="I11" s="46">
        <f>Tabelle1!AR5</f>
        <v>0</v>
      </c>
    </row>
    <row r="12" spans="1:9" ht="15.75">
      <c r="A12" s="15" t="s">
        <v>19</v>
      </c>
      <c r="B12" s="16" t="s">
        <v>34</v>
      </c>
      <c r="C12" s="52">
        <f>Tabelle1!Y6</f>
        <v>1</v>
      </c>
      <c r="D12" s="53">
        <f>Tabelle1!Z6</f>
        <v>2</v>
      </c>
      <c r="E12" s="107"/>
      <c r="F12" s="15" t="s">
        <v>31</v>
      </c>
      <c r="G12" s="16" t="s">
        <v>37</v>
      </c>
      <c r="H12" s="52">
        <f>Tabelle1!AQ6</f>
        <v>8</v>
      </c>
      <c r="I12" s="53">
        <f>Tabelle1!AR6</f>
        <v>0</v>
      </c>
    </row>
    <row r="13" spans="1:9" ht="16.5" thickBot="1">
      <c r="A13" s="17" t="s">
        <v>33</v>
      </c>
      <c r="B13" s="18" t="s">
        <v>34</v>
      </c>
      <c r="C13" s="54">
        <f>Tabelle1!Y7</f>
        <v>4</v>
      </c>
      <c r="D13" s="55">
        <f>Tabelle1!Z7</f>
        <v>0</v>
      </c>
      <c r="E13" s="107"/>
      <c r="F13" s="17" t="s">
        <v>32</v>
      </c>
      <c r="G13" s="18" t="s">
        <v>37</v>
      </c>
      <c r="H13" s="54">
        <f>Tabelle1!AQ7</f>
        <v>6</v>
      </c>
      <c r="I13" s="55">
        <f>Tabelle1!AR7</f>
        <v>0</v>
      </c>
    </row>
    <row r="14" spans="1:9" ht="15.75">
      <c r="A14" s="14" t="s">
        <v>35</v>
      </c>
      <c r="B14" s="13" t="s">
        <v>36</v>
      </c>
      <c r="C14" s="45">
        <f>Tabelle1!Y10</f>
        <v>1</v>
      </c>
      <c r="D14" s="46">
        <f>Tabelle1!Z10</f>
        <v>1</v>
      </c>
      <c r="E14" s="107"/>
      <c r="F14" s="14" t="s">
        <v>18</v>
      </c>
      <c r="G14" s="13" t="s">
        <v>34</v>
      </c>
      <c r="H14" s="45">
        <f>Tabelle1!AQ10</f>
        <v>3</v>
      </c>
      <c r="I14" s="46">
        <f>Tabelle1!AR10</f>
        <v>1</v>
      </c>
    </row>
    <row r="15" spans="1:9" ht="15.75">
      <c r="A15" s="15" t="s">
        <v>35</v>
      </c>
      <c r="B15" s="16" t="s">
        <v>37</v>
      </c>
      <c r="C15" s="52">
        <f>Tabelle1!Y11</f>
        <v>7</v>
      </c>
      <c r="D15" s="53">
        <f>Tabelle1!Z11</f>
        <v>0</v>
      </c>
      <c r="E15" s="107"/>
      <c r="F15" s="15" t="s">
        <v>34</v>
      </c>
      <c r="G15" s="16" t="s">
        <v>36</v>
      </c>
      <c r="H15" s="52">
        <f>Tabelle1!AQ11</f>
        <v>2</v>
      </c>
      <c r="I15" s="53">
        <f>Tabelle1!AR11</f>
        <v>2</v>
      </c>
    </row>
    <row r="16" spans="1:9" ht="16.5" thickBot="1">
      <c r="A16" s="17" t="s">
        <v>36</v>
      </c>
      <c r="B16" s="18" t="s">
        <v>37</v>
      </c>
      <c r="C16" s="54">
        <f>Tabelle1!Y12</f>
        <v>2</v>
      </c>
      <c r="D16" s="55">
        <f>Tabelle1!Z12</f>
        <v>0</v>
      </c>
      <c r="E16" s="107"/>
      <c r="F16" s="17" t="s">
        <v>18</v>
      </c>
      <c r="G16" s="18" t="s">
        <v>36</v>
      </c>
      <c r="H16" s="54">
        <f>Tabelle1!AQ12</f>
        <v>8</v>
      </c>
      <c r="I16" s="55">
        <f>Tabelle1!AR12</f>
        <v>2</v>
      </c>
    </row>
    <row r="17" spans="1:9" ht="14.2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4.2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5" thickBot="1">
      <c r="A19" s="64" t="s">
        <v>3</v>
      </c>
      <c r="B19" s="66" t="s">
        <v>46</v>
      </c>
      <c r="C19" s="64"/>
      <c r="D19" s="64"/>
      <c r="E19" s="107"/>
      <c r="F19" s="64" t="s">
        <v>4</v>
      </c>
      <c r="G19" s="66" t="s">
        <v>47</v>
      </c>
      <c r="H19" s="64"/>
      <c r="I19" s="64"/>
    </row>
    <row r="20" spans="1:9" ht="15.75">
      <c r="A20" s="14" t="s">
        <v>18</v>
      </c>
      <c r="B20" s="13" t="s">
        <v>32</v>
      </c>
      <c r="C20" s="45">
        <f>Tabelle1!AZ5</f>
        <v>0</v>
      </c>
      <c r="D20" s="46">
        <f>Tabelle1!BA5</f>
        <v>0</v>
      </c>
      <c r="E20" s="107"/>
      <c r="F20" s="14" t="s">
        <v>31</v>
      </c>
      <c r="G20" s="13" t="s">
        <v>34</v>
      </c>
      <c r="H20" s="45">
        <f>Tabelle1!BR5</f>
        <v>3</v>
      </c>
      <c r="I20" s="46">
        <f>Tabelle1!BS5</f>
        <v>0</v>
      </c>
    </row>
    <row r="21" spans="1:9" ht="15.75">
      <c r="A21" s="15" t="s">
        <v>18</v>
      </c>
      <c r="B21" s="16" t="s">
        <v>35</v>
      </c>
      <c r="C21" s="52">
        <f>Tabelle1!AZ6</f>
        <v>1</v>
      </c>
      <c r="D21" s="53">
        <f>Tabelle1!BA6</f>
        <v>2</v>
      </c>
      <c r="E21" s="107"/>
      <c r="F21" s="15" t="s">
        <v>31</v>
      </c>
      <c r="G21" s="16" t="s">
        <v>35</v>
      </c>
      <c r="H21" s="52">
        <f>Tabelle1!BR6</f>
        <v>3</v>
      </c>
      <c r="I21" s="53">
        <f>Tabelle1!BS6</f>
        <v>0</v>
      </c>
    </row>
    <row r="22" spans="1:9" ht="16.5" thickBot="1">
      <c r="A22" s="17" t="s">
        <v>32</v>
      </c>
      <c r="B22" s="18" t="s">
        <v>35</v>
      </c>
      <c r="C22" s="54">
        <f>Tabelle1!AZ7</f>
        <v>2</v>
      </c>
      <c r="D22" s="55">
        <f>Tabelle1!BA7</f>
        <v>0</v>
      </c>
      <c r="E22" s="107"/>
      <c r="F22" s="15" t="s">
        <v>50</v>
      </c>
      <c r="G22" s="16" t="s">
        <v>34</v>
      </c>
      <c r="H22" s="52">
        <f>Tabelle1!BR7</f>
        <v>1</v>
      </c>
      <c r="I22" s="53">
        <f>Tabelle1!BS7</f>
        <v>1</v>
      </c>
    </row>
    <row r="23" spans="1:9" ht="16.5" thickBot="1">
      <c r="A23" s="14" t="s">
        <v>30</v>
      </c>
      <c r="B23" s="13" t="s">
        <v>17</v>
      </c>
      <c r="C23" s="45">
        <f>Tabelle1!AZ10</f>
        <v>0</v>
      </c>
      <c r="D23" s="46">
        <f>Tabelle1!BA10</f>
        <v>0</v>
      </c>
      <c r="E23" s="107"/>
      <c r="F23" s="17" t="s">
        <v>50</v>
      </c>
      <c r="G23" s="18" t="s">
        <v>35</v>
      </c>
      <c r="H23" s="54">
        <f>Tabelle1!BR8</f>
        <v>2</v>
      </c>
      <c r="I23" s="55">
        <f>Tabelle1!BS8</f>
        <v>1</v>
      </c>
    </row>
    <row r="24" spans="1:9" ht="15.75">
      <c r="A24" s="15" t="s">
        <v>30</v>
      </c>
      <c r="B24" s="16" t="s">
        <v>34</v>
      </c>
      <c r="C24" s="52">
        <f>Tabelle1!AZ11</f>
        <v>2</v>
      </c>
      <c r="D24" s="53">
        <f>Tabelle1!BA11</f>
        <v>0</v>
      </c>
      <c r="E24" s="107"/>
      <c r="F24" s="14" t="s">
        <v>18</v>
      </c>
      <c r="G24" s="13" t="s">
        <v>17</v>
      </c>
      <c r="H24" s="45">
        <f>Tabelle1!BR10</f>
        <v>2</v>
      </c>
      <c r="I24" s="46">
        <f>Tabelle1!BS10</f>
        <v>0</v>
      </c>
    </row>
    <row r="25" spans="1:9" ht="16.5" thickBot="1">
      <c r="A25" s="17" t="s">
        <v>17</v>
      </c>
      <c r="B25" s="18" t="s">
        <v>34</v>
      </c>
      <c r="C25" s="54">
        <f>Tabelle1!AZ12</f>
        <v>0</v>
      </c>
      <c r="D25" s="55">
        <f>Tabelle1!BA12</f>
        <v>0</v>
      </c>
      <c r="E25" s="107"/>
      <c r="F25" s="15" t="s">
        <v>17</v>
      </c>
      <c r="G25" s="16" t="s">
        <v>37</v>
      </c>
      <c r="H25" s="84">
        <f>Tabelle1!BR11</f>
        <v>3</v>
      </c>
      <c r="I25" s="85">
        <f>Tabelle1!BS11</f>
        <v>0</v>
      </c>
    </row>
    <row r="26" spans="1:9" ht="15.75">
      <c r="A26" s="14" t="s">
        <v>50</v>
      </c>
      <c r="B26" s="13" t="s">
        <v>19</v>
      </c>
      <c r="C26" s="45">
        <f>Tabelle1!BI5</f>
        <v>1</v>
      </c>
      <c r="D26" s="46">
        <f>Tabelle1!BJ5</f>
        <v>2</v>
      </c>
      <c r="E26" s="107"/>
      <c r="F26" s="15" t="s">
        <v>18</v>
      </c>
      <c r="G26" s="16" t="s">
        <v>33</v>
      </c>
      <c r="H26" s="52">
        <f>Tabelle1!BR12</f>
        <v>1</v>
      </c>
      <c r="I26" s="53">
        <f>Tabelle1!BS12</f>
        <v>2</v>
      </c>
    </row>
    <row r="27" spans="1:9" ht="16.5" thickBot="1">
      <c r="A27" s="15" t="s">
        <v>50</v>
      </c>
      <c r="B27" s="16" t="s">
        <v>37</v>
      </c>
      <c r="C27" s="52">
        <f>Tabelle1!BI6</f>
        <v>2</v>
      </c>
      <c r="D27" s="53">
        <f>Tabelle1!BJ6</f>
        <v>0</v>
      </c>
      <c r="E27" s="107"/>
      <c r="F27" s="17" t="s">
        <v>33</v>
      </c>
      <c r="G27" s="18" t="s">
        <v>37</v>
      </c>
      <c r="H27" s="54">
        <f>Tabelle1!BR13</f>
        <v>9</v>
      </c>
      <c r="I27" s="88">
        <f>Tabelle1!BS13</f>
        <v>0</v>
      </c>
    </row>
    <row r="28" spans="1:9" ht="16.5" thickBot="1">
      <c r="A28" s="17" t="s">
        <v>19</v>
      </c>
      <c r="B28" s="18" t="s">
        <v>37</v>
      </c>
      <c r="C28" s="54">
        <f>Tabelle1!BI7</f>
        <v>2</v>
      </c>
      <c r="D28" s="55">
        <f>Tabelle1!BJ7</f>
        <v>0</v>
      </c>
      <c r="E28" s="107"/>
      <c r="F28" s="14" t="s">
        <v>30</v>
      </c>
      <c r="G28" s="13" t="s">
        <v>32</v>
      </c>
      <c r="H28" s="45">
        <f>Tabelle1!CA5</f>
        <v>2</v>
      </c>
      <c r="I28" s="46">
        <f>Tabelle1!CB5</f>
        <v>4</v>
      </c>
    </row>
    <row r="29" spans="1:9" ht="15.75">
      <c r="A29" s="14" t="s">
        <v>31</v>
      </c>
      <c r="B29" s="13" t="s">
        <v>33</v>
      </c>
      <c r="C29" s="45">
        <f>Tabelle1!BI10</f>
        <v>4</v>
      </c>
      <c r="D29" s="46">
        <f>Tabelle1!BJ10</f>
        <v>1</v>
      </c>
      <c r="E29" s="107"/>
      <c r="F29" s="15" t="s">
        <v>32</v>
      </c>
      <c r="G29" s="16" t="s">
        <v>19</v>
      </c>
      <c r="H29" s="52">
        <f>Tabelle1!CA6</f>
        <v>2</v>
      </c>
      <c r="I29" s="53">
        <f>Tabelle1!CB6</f>
        <v>1</v>
      </c>
    </row>
    <row r="30" spans="1:9" ht="15.75">
      <c r="A30" s="15" t="s">
        <v>31</v>
      </c>
      <c r="B30" s="16" t="s">
        <v>36</v>
      </c>
      <c r="C30" s="52">
        <f>Tabelle1!BI11</f>
        <v>3</v>
      </c>
      <c r="D30" s="53">
        <f>Tabelle1!BJ11</f>
        <v>1</v>
      </c>
      <c r="E30" s="107"/>
      <c r="F30" s="15" t="s">
        <v>30</v>
      </c>
      <c r="G30" s="16" t="s">
        <v>36</v>
      </c>
      <c r="H30" s="52">
        <f>Tabelle1!CA7</f>
        <v>4</v>
      </c>
      <c r="I30" s="53">
        <f>Tabelle1!CB7</f>
        <v>4</v>
      </c>
    </row>
    <row r="31" spans="1:9" ht="16.5" thickBot="1">
      <c r="A31" s="17" t="s">
        <v>33</v>
      </c>
      <c r="B31" s="18" t="s">
        <v>36</v>
      </c>
      <c r="C31" s="54">
        <f>Tabelle1!BI12</f>
        <v>7</v>
      </c>
      <c r="D31" s="55">
        <f>Tabelle1!BJ12</f>
        <v>1</v>
      </c>
      <c r="E31" s="107"/>
      <c r="F31" s="17" t="s">
        <v>19</v>
      </c>
      <c r="G31" s="18" t="s">
        <v>36</v>
      </c>
      <c r="H31" s="54">
        <f>Tabelle1!CA8</f>
        <v>3</v>
      </c>
      <c r="I31" s="55">
        <f>Tabelle1!CB8</f>
        <v>2</v>
      </c>
    </row>
    <row r="32" spans="1:9" ht="14.25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ht="14.25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9" ht="15" thickBot="1">
      <c r="A34" s="64" t="s">
        <v>5</v>
      </c>
      <c r="B34" s="64" t="s">
        <v>49</v>
      </c>
      <c r="C34" s="64"/>
      <c r="D34" s="64"/>
      <c r="E34" s="107"/>
      <c r="F34" s="64" t="s">
        <v>25</v>
      </c>
      <c r="G34" s="158" t="str">
        <f>Tabelle1!$CZ$3</f>
        <v>6. Spieltag/Abschluss:     Freitag, 05.10.12  19 Uhr</v>
      </c>
      <c r="H34" s="159"/>
      <c r="I34" s="159"/>
    </row>
    <row r="35" spans="1:9" ht="15.75">
      <c r="A35" s="14" t="s">
        <v>18</v>
      </c>
      <c r="B35" s="13" t="s">
        <v>50</v>
      </c>
      <c r="C35" s="45">
        <f>Tabelle1!CJ5</f>
        <v>5</v>
      </c>
      <c r="D35" s="46">
        <f>Tabelle1!CK5</f>
        <v>2</v>
      </c>
      <c r="E35" s="107"/>
      <c r="F35" s="14" t="s">
        <v>18</v>
      </c>
      <c r="G35" s="13" t="s">
        <v>37</v>
      </c>
      <c r="H35" s="45">
        <f>Tabelle1!DB5</f>
        <v>9</v>
      </c>
      <c r="I35" s="46">
        <f>Tabelle1!DC5</f>
        <v>0</v>
      </c>
    </row>
    <row r="36" spans="1:9" ht="15.75">
      <c r="A36" s="15" t="s">
        <v>18</v>
      </c>
      <c r="B36" s="16" t="s">
        <v>19</v>
      </c>
      <c r="C36" s="52">
        <f>Tabelle1!CJ6</f>
        <v>5</v>
      </c>
      <c r="D36" s="53">
        <f>Tabelle1!CK6</f>
        <v>1</v>
      </c>
      <c r="E36" s="107"/>
      <c r="F36" s="15" t="s">
        <v>30</v>
      </c>
      <c r="G36" s="16" t="s">
        <v>19</v>
      </c>
      <c r="H36" s="52">
        <f>Tabelle1!DB6</f>
        <v>0</v>
      </c>
      <c r="I36" s="53">
        <f>Tabelle1!DC6</f>
        <v>1</v>
      </c>
    </row>
    <row r="37" spans="1:9" ht="15.75">
      <c r="A37" s="15" t="s">
        <v>31</v>
      </c>
      <c r="B37" s="16" t="s">
        <v>50</v>
      </c>
      <c r="C37" s="52">
        <f>Tabelle1!CJ7</f>
        <v>2</v>
      </c>
      <c r="D37" s="53">
        <f>Tabelle1!CK7</f>
        <v>0</v>
      </c>
      <c r="E37" s="107"/>
      <c r="F37" s="91" t="s">
        <v>31</v>
      </c>
      <c r="G37" s="92" t="s">
        <v>17</v>
      </c>
      <c r="H37" s="52">
        <f>Tabelle1!DB7</f>
        <v>0</v>
      </c>
      <c r="I37" s="53">
        <f>Tabelle1!DC7</f>
        <v>3</v>
      </c>
    </row>
    <row r="38" spans="1:9" ht="16.5" thickBot="1">
      <c r="A38" s="17" t="s">
        <v>31</v>
      </c>
      <c r="B38" s="18" t="s">
        <v>19</v>
      </c>
      <c r="C38" s="54">
        <f>Tabelle1!CJ8</f>
        <v>4</v>
      </c>
      <c r="D38" s="55">
        <f>Tabelle1!CK8</f>
        <v>0</v>
      </c>
      <c r="E38" s="107"/>
      <c r="F38" s="15" t="s">
        <v>32</v>
      </c>
      <c r="G38" s="16" t="s">
        <v>34</v>
      </c>
      <c r="H38" s="52">
        <f>Tabelle1!DB8</f>
        <v>0</v>
      </c>
      <c r="I38" s="53">
        <f>Tabelle1!DC8</f>
        <v>0</v>
      </c>
    </row>
    <row r="39" spans="1:9" ht="15.75">
      <c r="A39" s="14" t="s">
        <v>30</v>
      </c>
      <c r="B39" s="13" t="s">
        <v>35</v>
      </c>
      <c r="C39" s="45">
        <f>Tabelle1!CJ10</f>
        <v>5</v>
      </c>
      <c r="D39" s="46">
        <f>Tabelle1!CK10</f>
        <v>1</v>
      </c>
      <c r="E39" s="107"/>
      <c r="F39" s="15" t="s">
        <v>50</v>
      </c>
      <c r="G39" s="16" t="s">
        <v>36</v>
      </c>
      <c r="H39" s="52">
        <f>Tabelle1!DB9</f>
        <v>0</v>
      </c>
      <c r="I39" s="53">
        <f>Tabelle1!DC9</f>
        <v>0</v>
      </c>
    </row>
    <row r="40" spans="1:9" ht="16.5" thickBot="1">
      <c r="A40" s="15" t="s">
        <v>30</v>
      </c>
      <c r="B40" s="16" t="s">
        <v>37</v>
      </c>
      <c r="C40" s="52">
        <f>Tabelle1!CJ11</f>
        <v>2</v>
      </c>
      <c r="D40" s="53">
        <f>Tabelle1!CK11</f>
        <v>0</v>
      </c>
      <c r="E40" s="107"/>
      <c r="F40" s="17" t="s">
        <v>33</v>
      </c>
      <c r="G40" s="96" t="s">
        <v>35</v>
      </c>
      <c r="H40" s="54">
        <f>Tabelle1!DB10</f>
        <v>0</v>
      </c>
      <c r="I40" s="55">
        <f>Tabelle1!DC10</f>
        <v>0</v>
      </c>
    </row>
    <row r="41" spans="1:9" ht="15.75">
      <c r="A41" s="15" t="s">
        <v>34</v>
      </c>
      <c r="B41" s="16" t="s">
        <v>35</v>
      </c>
      <c r="C41" s="52">
        <f>Tabelle1!CJ12</f>
        <v>2</v>
      </c>
      <c r="D41" s="53">
        <f>Tabelle1!CK12</f>
        <v>1</v>
      </c>
      <c r="E41" s="107"/>
      <c r="F41" s="16"/>
      <c r="G41" s="16"/>
      <c r="H41" s="86"/>
      <c r="I41" s="86"/>
    </row>
    <row r="42" spans="1:9" ht="16.5" thickBot="1">
      <c r="A42" s="17" t="s">
        <v>34</v>
      </c>
      <c r="B42" s="18" t="s">
        <v>37</v>
      </c>
      <c r="C42" s="54">
        <f>Tabelle1!CJ13</f>
        <v>2</v>
      </c>
      <c r="D42" s="55">
        <f>Tabelle1!CK13</f>
        <v>0</v>
      </c>
      <c r="E42" s="107"/>
      <c r="F42" s="16"/>
      <c r="G42" s="16"/>
      <c r="H42" s="86"/>
      <c r="I42" s="86"/>
    </row>
    <row r="43" spans="1:9" ht="15.75">
      <c r="A43" s="14" t="s">
        <v>32</v>
      </c>
      <c r="B43" s="13" t="s">
        <v>36</v>
      </c>
      <c r="C43" s="45">
        <f>Tabelle1!CS5</f>
        <v>3</v>
      </c>
      <c r="D43" s="46">
        <f>Tabelle1!CT5</f>
        <v>1</v>
      </c>
      <c r="E43" s="107"/>
      <c r="F43" s="108"/>
      <c r="G43" s="109"/>
      <c r="H43" s="109"/>
      <c r="I43" s="109"/>
    </row>
    <row r="44" spans="1:9" ht="15.75">
      <c r="A44" s="15" t="s">
        <v>32</v>
      </c>
      <c r="B44" s="16" t="s">
        <v>33</v>
      </c>
      <c r="C44" s="52">
        <f>Tabelle1!CS6</f>
        <v>0</v>
      </c>
      <c r="D44" s="53">
        <f>Tabelle1!CT6</f>
        <v>3</v>
      </c>
      <c r="E44" s="107"/>
      <c r="F44" s="108"/>
      <c r="G44" s="109"/>
      <c r="H44" s="109"/>
      <c r="I44" s="109"/>
    </row>
    <row r="45" spans="1:9" ht="15.75">
      <c r="A45" s="15" t="s">
        <v>33</v>
      </c>
      <c r="B45" s="16" t="s">
        <v>17</v>
      </c>
      <c r="C45" s="52">
        <f>Tabelle1!CS7</f>
        <v>2</v>
      </c>
      <c r="D45" s="53">
        <f>Tabelle1!CT7</f>
        <v>1</v>
      </c>
      <c r="E45" s="107"/>
      <c r="F45" s="108"/>
      <c r="G45" s="109"/>
      <c r="H45" s="109"/>
      <c r="I45" s="109"/>
    </row>
    <row r="46" spans="1:9" ht="16.5" thickBot="1">
      <c r="A46" s="17" t="s">
        <v>17</v>
      </c>
      <c r="B46" s="18" t="s">
        <v>36</v>
      </c>
      <c r="C46" s="54">
        <f>Tabelle1!CS8</f>
        <v>0</v>
      </c>
      <c r="D46" s="55">
        <f>Tabelle1!CT8</f>
        <v>2</v>
      </c>
      <c r="E46" s="107"/>
      <c r="F46" s="108"/>
      <c r="G46" s="109"/>
      <c r="H46" s="109"/>
      <c r="I46" s="109"/>
    </row>
    <row r="47" spans="1:9" ht="14.25">
      <c r="A47" s="107"/>
      <c r="B47" s="107"/>
      <c r="C47" s="107"/>
      <c r="D47" s="107"/>
      <c r="E47" s="107"/>
      <c r="F47" s="108"/>
      <c r="G47" s="109"/>
      <c r="H47" s="109"/>
      <c r="I47" s="109"/>
    </row>
    <row r="48" spans="1:9" ht="14.25">
      <c r="A48" s="107"/>
      <c r="B48" s="107"/>
      <c r="C48" s="107"/>
      <c r="D48" s="107"/>
      <c r="E48" s="107"/>
      <c r="F48" s="108"/>
      <c r="G48" s="109"/>
      <c r="H48" s="109"/>
      <c r="I48" s="109"/>
    </row>
    <row r="49" spans="1:9" ht="14.25">
      <c r="A49" s="107"/>
      <c r="B49" s="107"/>
      <c r="C49" s="107"/>
      <c r="D49" s="107"/>
      <c r="E49" s="107"/>
      <c r="F49" s="108"/>
      <c r="G49" s="109"/>
      <c r="H49" s="109"/>
      <c r="I49" s="109"/>
    </row>
    <row r="50" spans="6:9" ht="14.25">
      <c r="F50" s="95"/>
      <c r="G50" s="98"/>
      <c r="H50" s="98"/>
      <c r="I50" s="98"/>
    </row>
    <row r="51" spans="6:9" ht="14.25">
      <c r="F51" s="95"/>
      <c r="G51" s="98"/>
      <c r="H51" s="98"/>
      <c r="I51" s="98"/>
    </row>
    <row r="52" spans="6:9" ht="14.25">
      <c r="F52" s="95"/>
      <c r="G52" s="98"/>
      <c r="H52" s="98"/>
      <c r="I52" s="98"/>
    </row>
    <row r="53" spans="6:9" ht="14.25">
      <c r="F53" s="95"/>
      <c r="G53" s="98"/>
      <c r="H53" s="98"/>
      <c r="I53" s="98"/>
    </row>
    <row r="54" spans="6:9" ht="14.25">
      <c r="F54" s="95"/>
      <c r="G54" s="98"/>
      <c r="H54" s="98"/>
      <c r="I54" s="98"/>
    </row>
  </sheetData>
  <mergeCells count="2">
    <mergeCell ref="G34:I34"/>
    <mergeCell ref="A2:I2"/>
  </mergeCells>
  <dataValidations count="1">
    <dataValidation type="whole" allowBlank="1" showInputMessage="1" showErrorMessage="1" sqref="C5:D16 H5:I16 C20:D31 H20:I31 C35:D46 H35:I42">
      <formula1>0</formula1>
      <formula2>40</formula2>
    </dataValidation>
  </dataValidations>
  <printOptions/>
  <pageMargins left="0.1968503937007874" right="0.3937007874015748" top="0.3937007874015748" bottom="0.3937007874015748" header="0" footer="0"/>
  <pageSetup fitToHeight="1" fitToWidth="1" horizontalDpi="600" verticalDpi="600" orientation="portrait" paperSize="9" scale="92" r:id="rId1"/>
  <headerFooter alignWithMargins="0">
    <oddFooter>&amp;L&amp;F&amp;C&amp;D&amp;Rrhb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 </cp:lastModifiedBy>
  <cp:lastPrinted>2012-02-09T15:32:24Z</cp:lastPrinted>
  <dcterms:created xsi:type="dcterms:W3CDTF">2002-07-01T13:49:43Z</dcterms:created>
  <dcterms:modified xsi:type="dcterms:W3CDTF">2012-10-06T13:10:38Z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